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autoCompressPictures="0"/>
  <mc:AlternateContent xmlns:mc="http://schemas.openxmlformats.org/markup-compatibility/2006">
    <mc:Choice Requires="x15">
      <x15ac:absPath xmlns:x15ac="http://schemas.microsoft.com/office/spreadsheetml/2010/11/ac" url="/Users/zaidamayelaavilagutierrez/Downloads/"/>
    </mc:Choice>
  </mc:AlternateContent>
  <bookViews>
    <workbookView xWindow="560" yWindow="560" windowWidth="27920" windowHeight="15500" tabRatio="873"/>
  </bookViews>
  <sheets>
    <sheet name="Hoja de registro" sheetId="7" r:id="rId1"/>
    <sheet name="Variedad de temas en planta" sheetId="3" r:id="rId2"/>
    <sheet name="Hoja1" sheetId="5" state="hidden" r:id="rId3"/>
    <sheet name="Hoja3" sheetId="6" state="hidden" r:id="rId4"/>
    <sheet name="Hoja2" sheetId="8" r:id="rId5"/>
  </sheets>
  <definedNames>
    <definedName name="_xlnm._FilterDatabase" localSheetId="1" hidden="1">'Variedad de temas en planta'!$B$2:$C$35</definedName>
    <definedName name="_xlnm.Print_Area" localSheetId="0">'Hoja de registro'!$A$1:$H$32</definedName>
    <definedName name="_xlnm.Print_Area" localSheetId="1">'Variedad de temas en planta'!$A$1:$D$36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 i="5" l="1"/>
  <c r="E2" i="5"/>
  <c r="F3" i="5"/>
  <c r="E3" i="5"/>
  <c r="F4" i="5"/>
  <c r="E4" i="5"/>
  <c r="K179" i="5"/>
  <c r="J179" i="5"/>
  <c r="F12" i="5"/>
  <c r="E12" i="5"/>
  <c r="F11" i="5"/>
  <c r="E11" i="5"/>
  <c r="F10" i="5"/>
  <c r="E10" i="5"/>
  <c r="F9" i="5"/>
  <c r="E9" i="5"/>
  <c r="K160" i="5"/>
  <c r="J160" i="5"/>
  <c r="K161" i="5"/>
  <c r="J161" i="5"/>
  <c r="K162" i="5"/>
  <c r="J162" i="5"/>
  <c r="K163" i="5"/>
  <c r="J163" i="5"/>
  <c r="K164" i="5"/>
  <c r="J164" i="5"/>
  <c r="K165" i="5"/>
  <c r="J165" i="5"/>
  <c r="K166" i="5"/>
  <c r="J166" i="5"/>
  <c r="K167" i="5"/>
  <c r="J167" i="5"/>
  <c r="K168" i="5"/>
  <c r="J168" i="5"/>
  <c r="K169" i="5"/>
  <c r="J169" i="5"/>
  <c r="K170" i="5"/>
  <c r="J170" i="5"/>
  <c r="K171" i="5"/>
  <c r="J171" i="5"/>
  <c r="K172" i="5"/>
  <c r="J172" i="5"/>
  <c r="K173" i="5"/>
  <c r="J173" i="5"/>
  <c r="K174" i="5"/>
  <c r="J174" i="5"/>
  <c r="K175" i="5"/>
  <c r="J175" i="5"/>
  <c r="K176" i="5"/>
  <c r="J176" i="5"/>
  <c r="K177" i="5"/>
  <c r="J177" i="5"/>
  <c r="K178" i="5"/>
  <c r="J178" i="5"/>
  <c r="K159" i="5"/>
  <c r="J159" i="5"/>
  <c r="K158" i="5"/>
  <c r="J158" i="5"/>
  <c r="G4" i="5"/>
  <c r="K643" i="5"/>
  <c r="J643" i="5"/>
  <c r="K644" i="5"/>
  <c r="J644" i="5"/>
  <c r="K645" i="5"/>
  <c r="J645" i="5"/>
  <c r="K646" i="5"/>
  <c r="J646" i="5"/>
  <c r="K647" i="5"/>
  <c r="J647" i="5"/>
  <c r="K648" i="5"/>
  <c r="J648" i="5"/>
  <c r="K649" i="5"/>
  <c r="J649" i="5"/>
  <c r="K650" i="5"/>
  <c r="J650" i="5"/>
  <c r="K651" i="5"/>
  <c r="J651" i="5"/>
  <c r="K652" i="5"/>
  <c r="J652" i="5"/>
  <c r="K653" i="5"/>
  <c r="J653" i="5"/>
  <c r="K654" i="5"/>
  <c r="J654" i="5"/>
  <c r="K655" i="5"/>
  <c r="J655" i="5"/>
  <c r="K656" i="5"/>
  <c r="J656" i="5"/>
  <c r="K657" i="5"/>
  <c r="J657" i="5"/>
  <c r="K658" i="5"/>
  <c r="J658" i="5"/>
  <c r="K659" i="5"/>
  <c r="J659" i="5"/>
  <c r="K660" i="5"/>
  <c r="J660" i="5"/>
  <c r="K661" i="5"/>
  <c r="J661" i="5"/>
  <c r="K662" i="5"/>
  <c r="J662" i="5"/>
  <c r="K663" i="5"/>
  <c r="J663" i="5"/>
  <c r="K664" i="5"/>
  <c r="J664" i="5"/>
  <c r="K665" i="5"/>
  <c r="J665" i="5"/>
  <c r="K666" i="5"/>
  <c r="J666" i="5"/>
  <c r="K667" i="5"/>
  <c r="J667" i="5"/>
  <c r="K668" i="5"/>
  <c r="J668" i="5"/>
  <c r="K669" i="5"/>
  <c r="J669" i="5"/>
  <c r="K670" i="5"/>
  <c r="J670" i="5"/>
  <c r="K671" i="5"/>
  <c r="J671" i="5"/>
  <c r="K672" i="5"/>
  <c r="J672" i="5"/>
  <c r="K673" i="5"/>
  <c r="J673" i="5"/>
  <c r="K674" i="5"/>
  <c r="J674" i="5"/>
  <c r="K675" i="5"/>
  <c r="J675" i="5"/>
  <c r="K676" i="5"/>
  <c r="J676" i="5"/>
  <c r="K677" i="5"/>
  <c r="J677" i="5"/>
  <c r="K678" i="5"/>
  <c r="J678" i="5"/>
  <c r="K679" i="5"/>
  <c r="J679" i="5"/>
  <c r="K680" i="5"/>
  <c r="J680" i="5"/>
  <c r="K681" i="5"/>
  <c r="J681" i="5"/>
  <c r="K682" i="5"/>
  <c r="J682" i="5"/>
  <c r="K683" i="5"/>
  <c r="J683" i="5"/>
  <c r="K684" i="5"/>
  <c r="J684" i="5"/>
  <c r="K685" i="5"/>
  <c r="J685" i="5"/>
  <c r="K686" i="5"/>
  <c r="J686" i="5"/>
  <c r="K687" i="5"/>
  <c r="J687" i="5"/>
  <c r="K688" i="5"/>
  <c r="J688" i="5"/>
  <c r="K689" i="5"/>
  <c r="J689" i="5"/>
  <c r="K690" i="5"/>
  <c r="J690" i="5"/>
  <c r="K691" i="5"/>
  <c r="J691" i="5"/>
  <c r="K692" i="5"/>
  <c r="J692" i="5"/>
  <c r="K693" i="5"/>
  <c r="J693" i="5"/>
  <c r="K694" i="5"/>
  <c r="J694" i="5"/>
  <c r="K695" i="5"/>
  <c r="J695" i="5"/>
  <c r="K696" i="5"/>
  <c r="J696" i="5"/>
  <c r="K697" i="5"/>
  <c r="J697" i="5"/>
  <c r="K698" i="5"/>
  <c r="J698" i="5"/>
  <c r="K699" i="5"/>
  <c r="J699" i="5"/>
  <c r="K700" i="5"/>
  <c r="J700" i="5"/>
  <c r="K701" i="5"/>
  <c r="J701" i="5"/>
  <c r="K702" i="5"/>
  <c r="J702" i="5"/>
  <c r="K703" i="5"/>
  <c r="J703" i="5"/>
  <c r="K704" i="5"/>
  <c r="J704" i="5"/>
  <c r="K705" i="5"/>
  <c r="J705" i="5"/>
  <c r="K706" i="5"/>
  <c r="J706" i="5"/>
  <c r="K707" i="5"/>
  <c r="J707" i="5"/>
  <c r="K708" i="5"/>
  <c r="J708" i="5"/>
  <c r="K709" i="5"/>
  <c r="J709" i="5"/>
  <c r="K710" i="5"/>
  <c r="J710" i="5"/>
  <c r="K711" i="5"/>
  <c r="J711" i="5"/>
  <c r="K712" i="5"/>
  <c r="J712" i="5"/>
  <c r="K713" i="5"/>
  <c r="J713" i="5"/>
  <c r="K714" i="5"/>
  <c r="J714" i="5"/>
  <c r="K715" i="5"/>
  <c r="J715" i="5"/>
  <c r="K716" i="5"/>
  <c r="J716" i="5"/>
  <c r="K717" i="5"/>
  <c r="J717" i="5"/>
  <c r="K718" i="5"/>
  <c r="J718" i="5"/>
  <c r="K719" i="5"/>
  <c r="J719" i="5"/>
  <c r="K720" i="5"/>
  <c r="J720" i="5"/>
  <c r="K721" i="5"/>
  <c r="J721" i="5"/>
  <c r="K722" i="5"/>
  <c r="J722" i="5"/>
  <c r="K723" i="5"/>
  <c r="J723" i="5"/>
  <c r="K724" i="5"/>
  <c r="J724" i="5"/>
  <c r="K725" i="5"/>
  <c r="J725" i="5"/>
  <c r="K726" i="5"/>
  <c r="J726" i="5"/>
  <c r="K727" i="5"/>
  <c r="J727" i="5"/>
  <c r="K728" i="5"/>
  <c r="J728" i="5"/>
  <c r="K729" i="5"/>
  <c r="J729" i="5"/>
  <c r="K730" i="5"/>
  <c r="J730" i="5"/>
  <c r="K731" i="5"/>
  <c r="J731" i="5"/>
  <c r="K732" i="5"/>
  <c r="J732" i="5"/>
  <c r="K733" i="5"/>
  <c r="J733" i="5"/>
  <c r="K734" i="5"/>
  <c r="J734" i="5"/>
  <c r="K735" i="5"/>
  <c r="J735" i="5"/>
  <c r="K736" i="5"/>
  <c r="J736" i="5"/>
  <c r="K737" i="5"/>
  <c r="J737" i="5"/>
  <c r="K738" i="5"/>
  <c r="J738" i="5"/>
  <c r="K739" i="5"/>
  <c r="J739" i="5"/>
  <c r="K740" i="5"/>
  <c r="J740" i="5"/>
  <c r="K741" i="5"/>
  <c r="J741" i="5"/>
  <c r="K742" i="5"/>
  <c r="J742" i="5"/>
  <c r="K743" i="5"/>
  <c r="J743" i="5"/>
  <c r="K744" i="5"/>
  <c r="J744" i="5"/>
  <c r="K745" i="5"/>
  <c r="J745" i="5"/>
  <c r="K746" i="5"/>
  <c r="J746" i="5"/>
  <c r="K747" i="5"/>
  <c r="J747" i="5"/>
  <c r="K748" i="5"/>
  <c r="J748" i="5"/>
  <c r="K749" i="5"/>
  <c r="J749" i="5"/>
  <c r="K750" i="5"/>
  <c r="J750" i="5"/>
  <c r="K751" i="5"/>
  <c r="J751" i="5"/>
  <c r="K752" i="5"/>
  <c r="J752" i="5"/>
  <c r="K753" i="5"/>
  <c r="J753" i="5"/>
  <c r="K754" i="5"/>
  <c r="J754" i="5"/>
  <c r="K755" i="5"/>
  <c r="J755" i="5"/>
  <c r="K756" i="5"/>
  <c r="J756" i="5"/>
  <c r="K757" i="5"/>
  <c r="J757" i="5"/>
  <c r="K758" i="5"/>
  <c r="J758" i="5"/>
  <c r="K759" i="5"/>
  <c r="J759" i="5"/>
  <c r="K760" i="5"/>
  <c r="J760" i="5"/>
  <c r="K761" i="5"/>
  <c r="J761" i="5"/>
  <c r="K762" i="5"/>
  <c r="J762" i="5"/>
  <c r="K763" i="5"/>
  <c r="J763" i="5"/>
  <c r="K764" i="5"/>
  <c r="J764" i="5"/>
  <c r="K765" i="5"/>
  <c r="J765" i="5"/>
  <c r="K766" i="5"/>
  <c r="J766" i="5"/>
  <c r="K767" i="5"/>
  <c r="J767" i="5"/>
  <c r="K768" i="5"/>
  <c r="J768" i="5"/>
  <c r="K769" i="5"/>
  <c r="J769" i="5"/>
  <c r="K770" i="5"/>
  <c r="J770" i="5"/>
  <c r="K771" i="5"/>
  <c r="J771" i="5"/>
  <c r="K772" i="5"/>
  <c r="J772" i="5"/>
  <c r="K773" i="5"/>
  <c r="J773" i="5"/>
  <c r="K774" i="5"/>
  <c r="J774" i="5"/>
  <c r="K775" i="5"/>
  <c r="J775" i="5"/>
  <c r="K776" i="5"/>
  <c r="J776" i="5"/>
  <c r="K777" i="5"/>
  <c r="J777" i="5"/>
  <c r="K778" i="5"/>
  <c r="J778" i="5"/>
  <c r="K779" i="5"/>
  <c r="J779" i="5"/>
  <c r="K780" i="5"/>
  <c r="J780" i="5"/>
  <c r="K781" i="5"/>
  <c r="J781" i="5"/>
  <c r="K782" i="5"/>
  <c r="J782" i="5"/>
  <c r="K783" i="5"/>
  <c r="J783" i="5"/>
  <c r="K784" i="5"/>
  <c r="J784" i="5"/>
  <c r="K785" i="5"/>
  <c r="J785" i="5"/>
  <c r="K786" i="5"/>
  <c r="J786" i="5"/>
  <c r="K787" i="5"/>
  <c r="J787" i="5"/>
  <c r="K788" i="5"/>
  <c r="J788" i="5"/>
  <c r="K789" i="5"/>
  <c r="J789" i="5"/>
  <c r="K790" i="5"/>
  <c r="J790" i="5"/>
  <c r="K791" i="5"/>
  <c r="J791" i="5"/>
  <c r="K792" i="5"/>
  <c r="J792" i="5"/>
  <c r="K793" i="5"/>
  <c r="J793" i="5"/>
  <c r="K794" i="5"/>
  <c r="J794" i="5"/>
  <c r="K795" i="5"/>
  <c r="J795" i="5"/>
  <c r="K796" i="5"/>
  <c r="J796" i="5"/>
  <c r="K797" i="5"/>
  <c r="J797" i="5"/>
  <c r="K798" i="5"/>
  <c r="J798" i="5"/>
  <c r="K799" i="5"/>
  <c r="J799" i="5"/>
  <c r="K800" i="5"/>
  <c r="J800" i="5"/>
  <c r="K801" i="5"/>
  <c r="J801" i="5"/>
  <c r="K802" i="5"/>
  <c r="J802" i="5"/>
  <c r="K803" i="5"/>
  <c r="J803" i="5"/>
  <c r="K804" i="5"/>
  <c r="J804" i="5"/>
  <c r="K805" i="5"/>
  <c r="J805" i="5"/>
  <c r="K806" i="5"/>
  <c r="J806" i="5"/>
  <c r="K807" i="5"/>
  <c r="J807" i="5"/>
  <c r="K808" i="5"/>
  <c r="J808" i="5"/>
  <c r="K809" i="5"/>
  <c r="J809" i="5"/>
  <c r="K810" i="5"/>
  <c r="J810" i="5"/>
  <c r="K811" i="5"/>
  <c r="J811" i="5"/>
  <c r="K812" i="5"/>
  <c r="J812" i="5"/>
  <c r="K813" i="5"/>
  <c r="J813" i="5"/>
  <c r="K814" i="5"/>
  <c r="J814" i="5"/>
  <c r="K815" i="5"/>
  <c r="J815" i="5"/>
  <c r="K816" i="5"/>
  <c r="J816" i="5"/>
  <c r="K817" i="5"/>
  <c r="J817" i="5"/>
  <c r="K818" i="5"/>
  <c r="J818" i="5"/>
  <c r="K819" i="5"/>
  <c r="J819" i="5"/>
  <c r="K820" i="5"/>
  <c r="J820" i="5"/>
  <c r="K821" i="5"/>
  <c r="J821" i="5"/>
  <c r="K822" i="5"/>
  <c r="J822" i="5"/>
  <c r="K823" i="5"/>
  <c r="J823" i="5"/>
  <c r="K824" i="5"/>
  <c r="J824" i="5"/>
  <c r="K825" i="5"/>
  <c r="J825" i="5"/>
  <c r="K826" i="5"/>
  <c r="J826" i="5"/>
  <c r="K827" i="5"/>
  <c r="J827" i="5"/>
  <c r="K828" i="5"/>
  <c r="J828" i="5"/>
  <c r="K829" i="5"/>
  <c r="J829" i="5"/>
  <c r="K830" i="5"/>
  <c r="J830" i="5"/>
  <c r="K831" i="5"/>
  <c r="J831" i="5"/>
  <c r="K832" i="5"/>
  <c r="J832" i="5"/>
  <c r="K833" i="5"/>
  <c r="J833" i="5"/>
  <c r="K834" i="5"/>
  <c r="J834" i="5"/>
  <c r="K835" i="5"/>
  <c r="J835" i="5"/>
  <c r="K836" i="5"/>
  <c r="J836" i="5"/>
  <c r="K837" i="5"/>
  <c r="J837" i="5"/>
  <c r="K838" i="5"/>
  <c r="J838" i="5"/>
  <c r="K839" i="5"/>
  <c r="J839" i="5"/>
  <c r="K840" i="5"/>
  <c r="J840" i="5"/>
  <c r="K841" i="5"/>
  <c r="J841" i="5"/>
  <c r="K842" i="5"/>
  <c r="J842" i="5"/>
  <c r="K553" i="5"/>
  <c r="J553" i="5"/>
  <c r="K554" i="5"/>
  <c r="J554" i="5"/>
  <c r="K555" i="5"/>
  <c r="J555" i="5"/>
  <c r="K556" i="5"/>
  <c r="J556" i="5"/>
  <c r="K557" i="5"/>
  <c r="J557" i="5"/>
  <c r="K558" i="5"/>
  <c r="J558" i="5"/>
  <c r="K559" i="5"/>
  <c r="J559" i="5"/>
  <c r="K560" i="5"/>
  <c r="J560" i="5"/>
  <c r="K561" i="5"/>
  <c r="J561" i="5"/>
  <c r="K562" i="5"/>
  <c r="J562" i="5"/>
  <c r="K563" i="5"/>
  <c r="J563" i="5"/>
  <c r="K564" i="5"/>
  <c r="J564" i="5"/>
  <c r="K565" i="5"/>
  <c r="J565" i="5"/>
  <c r="K566" i="5"/>
  <c r="J566" i="5"/>
  <c r="K567" i="5"/>
  <c r="J567" i="5"/>
  <c r="K568" i="5"/>
  <c r="J568" i="5"/>
  <c r="K569" i="5"/>
  <c r="J569" i="5"/>
  <c r="K570" i="5"/>
  <c r="J570" i="5"/>
  <c r="K571" i="5"/>
  <c r="J571" i="5"/>
  <c r="K572" i="5"/>
  <c r="J572" i="5"/>
  <c r="K573" i="5"/>
  <c r="J573" i="5"/>
  <c r="K574" i="5"/>
  <c r="J574" i="5"/>
  <c r="K575" i="5"/>
  <c r="J575" i="5"/>
  <c r="K576" i="5"/>
  <c r="J576" i="5"/>
  <c r="K577" i="5"/>
  <c r="J577" i="5"/>
  <c r="K578" i="5"/>
  <c r="J578" i="5"/>
  <c r="K579" i="5"/>
  <c r="J579" i="5"/>
  <c r="K580" i="5"/>
  <c r="J580" i="5"/>
  <c r="K581" i="5"/>
  <c r="J581" i="5"/>
  <c r="K582" i="5"/>
  <c r="J582" i="5"/>
  <c r="K583" i="5"/>
  <c r="J583" i="5"/>
  <c r="K584" i="5"/>
  <c r="J584" i="5"/>
  <c r="K585" i="5"/>
  <c r="J585" i="5"/>
  <c r="K586" i="5"/>
  <c r="J586" i="5"/>
  <c r="K587" i="5"/>
  <c r="J587" i="5"/>
  <c r="K588" i="5"/>
  <c r="J588" i="5"/>
  <c r="K589" i="5"/>
  <c r="J589" i="5"/>
  <c r="K590" i="5"/>
  <c r="J590" i="5"/>
  <c r="K591" i="5"/>
  <c r="J591" i="5"/>
  <c r="K592" i="5"/>
  <c r="J592" i="5"/>
  <c r="K593" i="5"/>
  <c r="J593" i="5"/>
  <c r="K594" i="5"/>
  <c r="J594" i="5"/>
  <c r="K595" i="5"/>
  <c r="J595" i="5"/>
  <c r="K596" i="5"/>
  <c r="J596" i="5"/>
  <c r="K597" i="5"/>
  <c r="J597" i="5"/>
  <c r="K598" i="5"/>
  <c r="J598" i="5"/>
  <c r="K599" i="5"/>
  <c r="J599" i="5"/>
  <c r="K600" i="5"/>
  <c r="J600" i="5"/>
  <c r="K601" i="5"/>
  <c r="J601" i="5"/>
  <c r="K602" i="5"/>
  <c r="J602" i="5"/>
  <c r="K603" i="5"/>
  <c r="J603" i="5"/>
  <c r="K604" i="5"/>
  <c r="J604" i="5"/>
  <c r="K605" i="5"/>
  <c r="J605" i="5"/>
  <c r="K606" i="5"/>
  <c r="J606" i="5"/>
  <c r="K607" i="5"/>
  <c r="J607" i="5"/>
  <c r="K608" i="5"/>
  <c r="J608" i="5"/>
  <c r="K609" i="5"/>
  <c r="J609" i="5"/>
  <c r="K610" i="5"/>
  <c r="J610" i="5"/>
  <c r="K611" i="5"/>
  <c r="J611" i="5"/>
  <c r="K612" i="5"/>
  <c r="J612" i="5"/>
  <c r="K613" i="5"/>
  <c r="J613" i="5"/>
  <c r="K614" i="5"/>
  <c r="J614" i="5"/>
  <c r="K615" i="5"/>
  <c r="J615" i="5"/>
  <c r="K616" i="5"/>
  <c r="J616" i="5"/>
  <c r="K617" i="5"/>
  <c r="J617" i="5"/>
  <c r="K618" i="5"/>
  <c r="J618" i="5"/>
  <c r="K619" i="5"/>
  <c r="J619" i="5"/>
  <c r="K620" i="5"/>
  <c r="J620" i="5"/>
  <c r="K621" i="5"/>
  <c r="J621" i="5"/>
  <c r="K622" i="5"/>
  <c r="J622" i="5"/>
  <c r="K623" i="5"/>
  <c r="J623" i="5"/>
  <c r="K624" i="5"/>
  <c r="J624" i="5"/>
  <c r="K625" i="5"/>
  <c r="J625" i="5"/>
  <c r="K626" i="5"/>
  <c r="J626" i="5"/>
  <c r="K627" i="5"/>
  <c r="J627" i="5"/>
  <c r="K628" i="5"/>
  <c r="J628" i="5"/>
  <c r="K629" i="5"/>
  <c r="J629" i="5"/>
  <c r="K630" i="5"/>
  <c r="J630" i="5"/>
  <c r="K631" i="5"/>
  <c r="J631" i="5"/>
  <c r="K632" i="5"/>
  <c r="J632" i="5"/>
  <c r="K633" i="5"/>
  <c r="J633" i="5"/>
  <c r="K634" i="5"/>
  <c r="J634" i="5"/>
  <c r="K635" i="5"/>
  <c r="J635" i="5"/>
  <c r="K636" i="5"/>
  <c r="J636" i="5"/>
  <c r="K637" i="5"/>
  <c r="J637" i="5"/>
  <c r="K638" i="5"/>
  <c r="J638" i="5"/>
  <c r="K639" i="5"/>
  <c r="J639" i="5"/>
  <c r="K640" i="5"/>
  <c r="J640" i="5"/>
  <c r="K641" i="5"/>
  <c r="J641" i="5"/>
  <c r="K642" i="5"/>
  <c r="J642" i="5"/>
  <c r="K146" i="5"/>
  <c r="J146" i="5"/>
  <c r="K147" i="5"/>
  <c r="J147" i="5"/>
  <c r="K148" i="5"/>
  <c r="J148" i="5"/>
  <c r="K149" i="5"/>
  <c r="J149" i="5"/>
  <c r="K150" i="5"/>
  <c r="J150" i="5"/>
  <c r="K151" i="5"/>
  <c r="J151" i="5"/>
  <c r="K152" i="5"/>
  <c r="J152" i="5"/>
  <c r="K153" i="5"/>
  <c r="J153" i="5"/>
  <c r="K154" i="5"/>
  <c r="J154" i="5"/>
  <c r="K155" i="5"/>
  <c r="J155" i="5"/>
  <c r="K156" i="5"/>
  <c r="J156" i="5"/>
  <c r="K157" i="5"/>
  <c r="J157" i="5"/>
  <c r="K180" i="5"/>
  <c r="J180" i="5"/>
  <c r="K181" i="5"/>
  <c r="J181" i="5"/>
  <c r="K182" i="5"/>
  <c r="J182" i="5"/>
  <c r="K183" i="5"/>
  <c r="J183" i="5"/>
  <c r="K184" i="5"/>
  <c r="J184" i="5"/>
  <c r="K185" i="5"/>
  <c r="J185" i="5"/>
  <c r="K186" i="5"/>
  <c r="J186" i="5"/>
  <c r="K187" i="5"/>
  <c r="J187" i="5"/>
  <c r="K188" i="5"/>
  <c r="J188" i="5"/>
  <c r="K189" i="5"/>
  <c r="J189" i="5"/>
  <c r="K190" i="5"/>
  <c r="J190" i="5"/>
  <c r="K191" i="5"/>
  <c r="J191" i="5"/>
  <c r="K192" i="5"/>
  <c r="J192" i="5"/>
  <c r="K193" i="5"/>
  <c r="J193" i="5"/>
  <c r="K194" i="5"/>
  <c r="J194" i="5"/>
  <c r="K195" i="5"/>
  <c r="J195" i="5"/>
  <c r="K196" i="5"/>
  <c r="J196" i="5"/>
  <c r="K197" i="5"/>
  <c r="J197" i="5"/>
  <c r="K198" i="5"/>
  <c r="J198" i="5"/>
  <c r="K199" i="5"/>
  <c r="J199" i="5"/>
  <c r="K200" i="5"/>
  <c r="J200" i="5"/>
  <c r="K201" i="5"/>
  <c r="J201" i="5"/>
  <c r="K202" i="5"/>
  <c r="J202" i="5"/>
  <c r="K203" i="5"/>
  <c r="J203" i="5"/>
  <c r="K204" i="5"/>
  <c r="J204" i="5"/>
  <c r="K205" i="5"/>
  <c r="J205" i="5"/>
  <c r="K206" i="5"/>
  <c r="J206" i="5"/>
  <c r="K207" i="5"/>
  <c r="J207" i="5"/>
  <c r="K208" i="5"/>
  <c r="J208" i="5"/>
  <c r="K209" i="5"/>
  <c r="J209" i="5"/>
  <c r="K210" i="5"/>
  <c r="J210" i="5"/>
  <c r="K211" i="5"/>
  <c r="J211" i="5"/>
  <c r="K212" i="5"/>
  <c r="J212" i="5"/>
  <c r="K213" i="5"/>
  <c r="J213" i="5"/>
  <c r="K214" i="5"/>
  <c r="J214" i="5"/>
  <c r="K215" i="5"/>
  <c r="J215" i="5"/>
  <c r="K216" i="5"/>
  <c r="J216" i="5"/>
  <c r="K217" i="5"/>
  <c r="J217" i="5"/>
  <c r="K218" i="5"/>
  <c r="J218" i="5"/>
  <c r="K219" i="5"/>
  <c r="J219" i="5"/>
  <c r="K220" i="5"/>
  <c r="J220" i="5"/>
  <c r="K221" i="5"/>
  <c r="J221" i="5"/>
  <c r="K222" i="5"/>
  <c r="J222" i="5"/>
  <c r="K223" i="5"/>
  <c r="J223" i="5"/>
  <c r="K224" i="5"/>
  <c r="J224" i="5"/>
  <c r="K225" i="5"/>
  <c r="J225" i="5"/>
  <c r="K226" i="5"/>
  <c r="J226" i="5"/>
  <c r="K227" i="5"/>
  <c r="J227" i="5"/>
  <c r="K228" i="5"/>
  <c r="J228" i="5"/>
  <c r="K229" i="5"/>
  <c r="J229" i="5"/>
  <c r="K230" i="5"/>
  <c r="J230" i="5"/>
  <c r="K231" i="5"/>
  <c r="J231" i="5"/>
  <c r="K232" i="5"/>
  <c r="J232" i="5"/>
  <c r="K233" i="5"/>
  <c r="J233" i="5"/>
  <c r="K234" i="5"/>
  <c r="J234" i="5"/>
  <c r="K235" i="5"/>
  <c r="J235" i="5"/>
  <c r="K236" i="5"/>
  <c r="J236" i="5"/>
  <c r="K237" i="5"/>
  <c r="J237" i="5"/>
  <c r="K238" i="5"/>
  <c r="J238" i="5"/>
  <c r="K239" i="5"/>
  <c r="J239" i="5"/>
  <c r="K240" i="5"/>
  <c r="J240" i="5"/>
  <c r="K241" i="5"/>
  <c r="J241" i="5"/>
  <c r="K242" i="5"/>
  <c r="J242" i="5"/>
  <c r="K243" i="5"/>
  <c r="J243" i="5"/>
  <c r="K244" i="5"/>
  <c r="J244" i="5"/>
  <c r="K245" i="5"/>
  <c r="J245" i="5"/>
  <c r="K246" i="5"/>
  <c r="J246" i="5"/>
  <c r="K247" i="5"/>
  <c r="J247" i="5"/>
  <c r="K248" i="5"/>
  <c r="J248" i="5"/>
  <c r="K249" i="5"/>
  <c r="J249" i="5"/>
  <c r="K250" i="5"/>
  <c r="J250" i="5"/>
  <c r="K251" i="5"/>
  <c r="J251" i="5"/>
  <c r="K252" i="5"/>
  <c r="J252" i="5"/>
  <c r="K253" i="5"/>
  <c r="J253" i="5"/>
  <c r="K254" i="5"/>
  <c r="J254" i="5"/>
  <c r="K255" i="5"/>
  <c r="J255" i="5"/>
  <c r="K256" i="5"/>
  <c r="J256" i="5"/>
  <c r="K257" i="5"/>
  <c r="J257" i="5"/>
  <c r="K258" i="5"/>
  <c r="J258" i="5"/>
  <c r="K259" i="5"/>
  <c r="J259" i="5"/>
  <c r="K260" i="5"/>
  <c r="J260" i="5"/>
  <c r="K261" i="5"/>
  <c r="J261" i="5"/>
  <c r="K262" i="5"/>
  <c r="J262" i="5"/>
  <c r="K263" i="5"/>
  <c r="J263" i="5"/>
  <c r="K264" i="5"/>
  <c r="J264" i="5"/>
  <c r="K265" i="5"/>
  <c r="J265" i="5"/>
  <c r="K266" i="5"/>
  <c r="J266" i="5"/>
  <c r="K267" i="5"/>
  <c r="J267" i="5"/>
  <c r="K268" i="5"/>
  <c r="J268" i="5"/>
  <c r="K269" i="5"/>
  <c r="J269" i="5"/>
  <c r="K270" i="5"/>
  <c r="J270" i="5"/>
  <c r="K271" i="5"/>
  <c r="J271" i="5"/>
  <c r="K272" i="5"/>
  <c r="J272" i="5"/>
  <c r="K273" i="5"/>
  <c r="J273" i="5"/>
  <c r="K274" i="5"/>
  <c r="J274" i="5"/>
  <c r="K275" i="5"/>
  <c r="J275" i="5"/>
  <c r="K276" i="5"/>
  <c r="J276" i="5"/>
  <c r="K277" i="5"/>
  <c r="J277" i="5"/>
  <c r="K278" i="5"/>
  <c r="J278" i="5"/>
  <c r="K279" i="5"/>
  <c r="J279" i="5"/>
  <c r="K280" i="5"/>
  <c r="J280" i="5"/>
  <c r="K281" i="5"/>
  <c r="J281" i="5"/>
  <c r="K282" i="5"/>
  <c r="J282" i="5"/>
  <c r="K283" i="5"/>
  <c r="J283" i="5"/>
  <c r="K284" i="5"/>
  <c r="J284" i="5"/>
  <c r="K285" i="5"/>
  <c r="J285" i="5"/>
  <c r="K286" i="5"/>
  <c r="J286" i="5"/>
  <c r="K287" i="5"/>
  <c r="J287" i="5"/>
  <c r="K288" i="5"/>
  <c r="J288" i="5"/>
  <c r="K289" i="5"/>
  <c r="J289" i="5"/>
  <c r="K290" i="5"/>
  <c r="J290" i="5"/>
  <c r="K291" i="5"/>
  <c r="J291" i="5"/>
  <c r="K292" i="5"/>
  <c r="J292" i="5"/>
  <c r="K293" i="5"/>
  <c r="J293" i="5"/>
  <c r="K294" i="5"/>
  <c r="J294" i="5"/>
  <c r="K295" i="5"/>
  <c r="J295" i="5"/>
  <c r="K296" i="5"/>
  <c r="J296" i="5"/>
  <c r="K297" i="5"/>
  <c r="J297" i="5"/>
  <c r="K298" i="5"/>
  <c r="J298" i="5"/>
  <c r="K299" i="5"/>
  <c r="J299" i="5"/>
  <c r="K300" i="5"/>
  <c r="J300" i="5"/>
  <c r="K301" i="5"/>
  <c r="J301" i="5"/>
  <c r="K302" i="5"/>
  <c r="J302" i="5"/>
  <c r="K303" i="5"/>
  <c r="J303" i="5"/>
  <c r="K304" i="5"/>
  <c r="J304" i="5"/>
  <c r="K305" i="5"/>
  <c r="J305" i="5"/>
  <c r="K306" i="5"/>
  <c r="J306" i="5"/>
  <c r="K307" i="5"/>
  <c r="J307" i="5"/>
  <c r="K308" i="5"/>
  <c r="J308" i="5"/>
  <c r="K309" i="5"/>
  <c r="J309" i="5"/>
  <c r="K310" i="5"/>
  <c r="J310" i="5"/>
  <c r="K311" i="5"/>
  <c r="J311" i="5"/>
  <c r="K312" i="5"/>
  <c r="J312" i="5"/>
  <c r="K313" i="5"/>
  <c r="J313" i="5"/>
  <c r="K314" i="5"/>
  <c r="J314" i="5"/>
  <c r="K315" i="5"/>
  <c r="J315" i="5"/>
  <c r="K316" i="5"/>
  <c r="J316" i="5"/>
  <c r="K317" i="5"/>
  <c r="J317" i="5"/>
  <c r="K318" i="5"/>
  <c r="J318" i="5"/>
  <c r="K319" i="5"/>
  <c r="J319" i="5"/>
  <c r="K320" i="5"/>
  <c r="J320" i="5"/>
  <c r="K321" i="5"/>
  <c r="J321" i="5"/>
  <c r="K322" i="5"/>
  <c r="J322" i="5"/>
  <c r="K323" i="5"/>
  <c r="J323" i="5"/>
  <c r="K324" i="5"/>
  <c r="J324" i="5"/>
  <c r="K325" i="5"/>
  <c r="J325" i="5"/>
  <c r="K326" i="5"/>
  <c r="J326" i="5"/>
  <c r="K327" i="5"/>
  <c r="J327" i="5"/>
  <c r="K328" i="5"/>
  <c r="J328" i="5"/>
  <c r="K329" i="5"/>
  <c r="J329" i="5"/>
  <c r="K330" i="5"/>
  <c r="J330" i="5"/>
  <c r="K331" i="5"/>
  <c r="J331" i="5"/>
  <c r="K332" i="5"/>
  <c r="J332" i="5"/>
  <c r="K333" i="5"/>
  <c r="J333" i="5"/>
  <c r="K334" i="5"/>
  <c r="J334" i="5"/>
  <c r="K335" i="5"/>
  <c r="J335" i="5"/>
  <c r="K336" i="5"/>
  <c r="J336" i="5"/>
  <c r="K337" i="5"/>
  <c r="J337" i="5"/>
  <c r="K338" i="5"/>
  <c r="J338" i="5"/>
  <c r="K339" i="5"/>
  <c r="J339" i="5"/>
  <c r="K340" i="5"/>
  <c r="J340" i="5"/>
  <c r="K341" i="5"/>
  <c r="J341" i="5"/>
  <c r="K342" i="5"/>
  <c r="J342" i="5"/>
  <c r="K343" i="5"/>
  <c r="J343" i="5"/>
  <c r="K344" i="5"/>
  <c r="J344" i="5"/>
  <c r="K345" i="5"/>
  <c r="J345" i="5"/>
  <c r="K346" i="5"/>
  <c r="J346" i="5"/>
  <c r="K347" i="5"/>
  <c r="J347" i="5"/>
  <c r="K348" i="5"/>
  <c r="J348" i="5"/>
  <c r="K349" i="5"/>
  <c r="J349" i="5"/>
  <c r="K350" i="5"/>
  <c r="J350" i="5"/>
  <c r="K351" i="5"/>
  <c r="J351" i="5"/>
  <c r="K352" i="5"/>
  <c r="J352" i="5"/>
  <c r="K353" i="5"/>
  <c r="J353" i="5"/>
  <c r="K354" i="5"/>
  <c r="J354" i="5"/>
  <c r="K355" i="5"/>
  <c r="J355" i="5"/>
  <c r="K356" i="5"/>
  <c r="J356" i="5"/>
  <c r="K357" i="5"/>
  <c r="J357" i="5"/>
  <c r="K358" i="5"/>
  <c r="J358" i="5"/>
  <c r="K359" i="5"/>
  <c r="J359" i="5"/>
  <c r="K360" i="5"/>
  <c r="J360" i="5"/>
  <c r="K361" i="5"/>
  <c r="J361" i="5"/>
  <c r="K362" i="5"/>
  <c r="J362" i="5"/>
  <c r="K363" i="5"/>
  <c r="J363" i="5"/>
  <c r="K364" i="5"/>
  <c r="J364" i="5"/>
  <c r="K365" i="5"/>
  <c r="J365" i="5"/>
  <c r="K366" i="5"/>
  <c r="J366" i="5"/>
  <c r="K367" i="5"/>
  <c r="J367" i="5"/>
  <c r="K368" i="5"/>
  <c r="J368" i="5"/>
  <c r="K369" i="5"/>
  <c r="J369" i="5"/>
  <c r="K370" i="5"/>
  <c r="J370" i="5"/>
  <c r="K371" i="5"/>
  <c r="J371" i="5"/>
  <c r="K372" i="5"/>
  <c r="J372" i="5"/>
  <c r="K373" i="5"/>
  <c r="J373" i="5"/>
  <c r="K374" i="5"/>
  <c r="J374" i="5"/>
  <c r="K375" i="5"/>
  <c r="J375" i="5"/>
  <c r="K376" i="5"/>
  <c r="J376" i="5"/>
  <c r="K377" i="5"/>
  <c r="J377" i="5"/>
  <c r="K378" i="5"/>
  <c r="J378" i="5"/>
  <c r="K379" i="5"/>
  <c r="J379" i="5"/>
  <c r="K380" i="5"/>
  <c r="J380" i="5"/>
  <c r="K381" i="5"/>
  <c r="J381" i="5"/>
  <c r="K382" i="5"/>
  <c r="J382" i="5"/>
  <c r="K383" i="5"/>
  <c r="J383" i="5"/>
  <c r="K384" i="5"/>
  <c r="J384" i="5"/>
  <c r="K385" i="5"/>
  <c r="J385" i="5"/>
  <c r="K386" i="5"/>
  <c r="J386" i="5"/>
  <c r="K387" i="5"/>
  <c r="J387" i="5"/>
  <c r="K388" i="5"/>
  <c r="J388" i="5"/>
  <c r="K389" i="5"/>
  <c r="J389" i="5"/>
  <c r="K390" i="5"/>
  <c r="J390" i="5"/>
  <c r="K391" i="5"/>
  <c r="J391" i="5"/>
  <c r="K392" i="5"/>
  <c r="J392" i="5"/>
  <c r="K393" i="5"/>
  <c r="J393" i="5"/>
  <c r="K394" i="5"/>
  <c r="J394" i="5"/>
  <c r="K395" i="5"/>
  <c r="J395" i="5"/>
  <c r="K396" i="5"/>
  <c r="J396" i="5"/>
  <c r="K397" i="5"/>
  <c r="J397" i="5"/>
  <c r="K398" i="5"/>
  <c r="J398" i="5"/>
  <c r="K399" i="5"/>
  <c r="J399" i="5"/>
  <c r="K400" i="5"/>
  <c r="J400" i="5"/>
  <c r="K401" i="5"/>
  <c r="J401" i="5"/>
  <c r="K402" i="5"/>
  <c r="J402" i="5"/>
  <c r="K403" i="5"/>
  <c r="J403" i="5"/>
  <c r="K404" i="5"/>
  <c r="J404" i="5"/>
  <c r="K405" i="5"/>
  <c r="J405" i="5"/>
  <c r="K406" i="5"/>
  <c r="J406" i="5"/>
  <c r="K407" i="5"/>
  <c r="J407" i="5"/>
  <c r="K408" i="5"/>
  <c r="J408" i="5"/>
  <c r="K409" i="5"/>
  <c r="J409" i="5"/>
  <c r="K410" i="5"/>
  <c r="J410" i="5"/>
  <c r="K411" i="5"/>
  <c r="J411" i="5"/>
  <c r="K412" i="5"/>
  <c r="J412" i="5"/>
  <c r="K413" i="5"/>
  <c r="J413" i="5"/>
  <c r="K414" i="5"/>
  <c r="J414" i="5"/>
  <c r="K415" i="5"/>
  <c r="J415" i="5"/>
  <c r="K416" i="5"/>
  <c r="J416" i="5"/>
  <c r="K417" i="5"/>
  <c r="J417" i="5"/>
  <c r="K418" i="5"/>
  <c r="J418" i="5"/>
  <c r="K419" i="5"/>
  <c r="J419" i="5"/>
  <c r="K420" i="5"/>
  <c r="J420" i="5"/>
  <c r="K421" i="5"/>
  <c r="J421" i="5"/>
  <c r="K422" i="5"/>
  <c r="J422" i="5"/>
  <c r="K423" i="5"/>
  <c r="J423" i="5"/>
  <c r="K424" i="5"/>
  <c r="J424" i="5"/>
  <c r="K425" i="5"/>
  <c r="J425" i="5"/>
  <c r="K426" i="5"/>
  <c r="J426" i="5"/>
  <c r="K427" i="5"/>
  <c r="J427" i="5"/>
  <c r="K428" i="5"/>
  <c r="J428" i="5"/>
  <c r="K429" i="5"/>
  <c r="J429" i="5"/>
  <c r="K430" i="5"/>
  <c r="J430" i="5"/>
  <c r="K431" i="5"/>
  <c r="J431" i="5"/>
  <c r="K432" i="5"/>
  <c r="J432" i="5"/>
  <c r="K433" i="5"/>
  <c r="J433" i="5"/>
  <c r="K434" i="5"/>
  <c r="J434" i="5"/>
  <c r="K435" i="5"/>
  <c r="J435" i="5"/>
  <c r="K436" i="5"/>
  <c r="J436" i="5"/>
  <c r="K437" i="5"/>
  <c r="J437" i="5"/>
  <c r="K438" i="5"/>
  <c r="J438" i="5"/>
  <c r="K439" i="5"/>
  <c r="J439" i="5"/>
  <c r="K440" i="5"/>
  <c r="J440" i="5"/>
  <c r="K441" i="5"/>
  <c r="J441" i="5"/>
  <c r="K442" i="5"/>
  <c r="J442" i="5"/>
  <c r="K443" i="5"/>
  <c r="J443" i="5"/>
  <c r="K444" i="5"/>
  <c r="J444" i="5"/>
  <c r="K445" i="5"/>
  <c r="J445" i="5"/>
  <c r="K446" i="5"/>
  <c r="J446" i="5"/>
  <c r="K447" i="5"/>
  <c r="J447" i="5"/>
  <c r="K448" i="5"/>
  <c r="J448" i="5"/>
  <c r="K449" i="5"/>
  <c r="J449" i="5"/>
  <c r="K450" i="5"/>
  <c r="J450" i="5"/>
  <c r="K451" i="5"/>
  <c r="J451" i="5"/>
  <c r="K452" i="5"/>
  <c r="J452" i="5"/>
  <c r="K453" i="5"/>
  <c r="J453" i="5"/>
  <c r="K454" i="5"/>
  <c r="J454" i="5"/>
  <c r="K455" i="5"/>
  <c r="J455" i="5"/>
  <c r="K456" i="5"/>
  <c r="J456" i="5"/>
  <c r="K457" i="5"/>
  <c r="J457" i="5"/>
  <c r="K458" i="5"/>
  <c r="J458" i="5"/>
  <c r="K459" i="5"/>
  <c r="J459" i="5"/>
  <c r="K460" i="5"/>
  <c r="J460" i="5"/>
  <c r="K461" i="5"/>
  <c r="J461" i="5"/>
  <c r="K462" i="5"/>
  <c r="J462" i="5"/>
  <c r="K463" i="5"/>
  <c r="J463" i="5"/>
  <c r="K464" i="5"/>
  <c r="J464" i="5"/>
  <c r="K465" i="5"/>
  <c r="J465" i="5"/>
  <c r="K466" i="5"/>
  <c r="J466" i="5"/>
  <c r="K467" i="5"/>
  <c r="J467" i="5"/>
  <c r="K468" i="5"/>
  <c r="J468" i="5"/>
  <c r="K469" i="5"/>
  <c r="J469" i="5"/>
  <c r="K470" i="5"/>
  <c r="J470" i="5"/>
  <c r="K471" i="5"/>
  <c r="J471" i="5"/>
  <c r="K472" i="5"/>
  <c r="J472" i="5"/>
  <c r="K473" i="5"/>
  <c r="J473" i="5"/>
  <c r="K474" i="5"/>
  <c r="J474" i="5"/>
  <c r="K475" i="5"/>
  <c r="J475" i="5"/>
  <c r="K476" i="5"/>
  <c r="J476" i="5"/>
  <c r="K477" i="5"/>
  <c r="J477" i="5"/>
  <c r="K478" i="5"/>
  <c r="J478" i="5"/>
  <c r="K479" i="5"/>
  <c r="J479" i="5"/>
  <c r="K480" i="5"/>
  <c r="J480" i="5"/>
  <c r="K481" i="5"/>
  <c r="J481" i="5"/>
  <c r="K482" i="5"/>
  <c r="J482" i="5"/>
  <c r="K483" i="5"/>
  <c r="J483" i="5"/>
  <c r="K484" i="5"/>
  <c r="J484" i="5"/>
  <c r="K485" i="5"/>
  <c r="J485" i="5"/>
  <c r="K486" i="5"/>
  <c r="J486" i="5"/>
  <c r="K487" i="5"/>
  <c r="J487" i="5"/>
  <c r="K488" i="5"/>
  <c r="J488" i="5"/>
  <c r="K489" i="5"/>
  <c r="J489" i="5"/>
  <c r="K490" i="5"/>
  <c r="J490" i="5"/>
  <c r="K491" i="5"/>
  <c r="J491" i="5"/>
  <c r="K492" i="5"/>
  <c r="J492" i="5"/>
  <c r="K493" i="5"/>
  <c r="J493" i="5"/>
  <c r="K494" i="5"/>
  <c r="J494" i="5"/>
  <c r="K495" i="5"/>
  <c r="J495" i="5"/>
  <c r="K496" i="5"/>
  <c r="J496" i="5"/>
  <c r="K497" i="5"/>
  <c r="J497" i="5"/>
  <c r="K498" i="5"/>
  <c r="J498" i="5"/>
  <c r="K499" i="5"/>
  <c r="J499" i="5"/>
  <c r="K500" i="5"/>
  <c r="J500" i="5"/>
  <c r="K501" i="5"/>
  <c r="J501" i="5"/>
  <c r="K502" i="5"/>
  <c r="J502" i="5"/>
  <c r="K503" i="5"/>
  <c r="J503" i="5"/>
  <c r="K504" i="5"/>
  <c r="J504" i="5"/>
  <c r="K505" i="5"/>
  <c r="J505" i="5"/>
  <c r="K506" i="5"/>
  <c r="J506" i="5"/>
  <c r="K507" i="5"/>
  <c r="J507" i="5"/>
  <c r="K508" i="5"/>
  <c r="J508" i="5"/>
  <c r="K509" i="5"/>
  <c r="J509" i="5"/>
  <c r="K510" i="5"/>
  <c r="J510" i="5"/>
  <c r="K511" i="5"/>
  <c r="J511" i="5"/>
  <c r="K512" i="5"/>
  <c r="J512" i="5"/>
  <c r="K513" i="5"/>
  <c r="J513" i="5"/>
  <c r="K514" i="5"/>
  <c r="J514" i="5"/>
  <c r="K515" i="5"/>
  <c r="J515" i="5"/>
  <c r="K516" i="5"/>
  <c r="J516" i="5"/>
  <c r="K517" i="5"/>
  <c r="J517" i="5"/>
  <c r="K518" i="5"/>
  <c r="J518" i="5"/>
  <c r="K519" i="5"/>
  <c r="J519" i="5"/>
  <c r="K520" i="5"/>
  <c r="J520" i="5"/>
  <c r="K521" i="5"/>
  <c r="J521" i="5"/>
  <c r="K522" i="5"/>
  <c r="J522" i="5"/>
  <c r="K523" i="5"/>
  <c r="J523" i="5"/>
  <c r="K524" i="5"/>
  <c r="J524" i="5"/>
  <c r="K525" i="5"/>
  <c r="J525" i="5"/>
  <c r="K526" i="5"/>
  <c r="J526" i="5"/>
  <c r="K527" i="5"/>
  <c r="J527" i="5"/>
  <c r="K528" i="5"/>
  <c r="J528" i="5"/>
  <c r="K529" i="5"/>
  <c r="J529" i="5"/>
  <c r="K530" i="5"/>
  <c r="J530" i="5"/>
  <c r="K531" i="5"/>
  <c r="J531" i="5"/>
  <c r="K532" i="5"/>
  <c r="J532" i="5"/>
  <c r="K533" i="5"/>
  <c r="J533" i="5"/>
  <c r="K534" i="5"/>
  <c r="J534" i="5"/>
  <c r="K535" i="5"/>
  <c r="J535" i="5"/>
  <c r="K536" i="5"/>
  <c r="J536" i="5"/>
  <c r="K537" i="5"/>
  <c r="J537" i="5"/>
  <c r="K538" i="5"/>
  <c r="J538" i="5"/>
  <c r="K539" i="5"/>
  <c r="J539" i="5"/>
  <c r="K540" i="5"/>
  <c r="J540" i="5"/>
  <c r="K541" i="5"/>
  <c r="J541" i="5"/>
  <c r="K542" i="5"/>
  <c r="J542" i="5"/>
  <c r="K543" i="5"/>
  <c r="J543" i="5"/>
  <c r="K544" i="5"/>
  <c r="J544" i="5"/>
  <c r="K545" i="5"/>
  <c r="J545" i="5"/>
  <c r="K546" i="5"/>
  <c r="J546" i="5"/>
  <c r="K547" i="5"/>
  <c r="J547" i="5"/>
  <c r="K548" i="5"/>
  <c r="J548" i="5"/>
  <c r="K549" i="5"/>
  <c r="J549" i="5"/>
  <c r="K550" i="5"/>
  <c r="J550" i="5"/>
  <c r="K551" i="5"/>
  <c r="J551" i="5"/>
  <c r="K552" i="5"/>
  <c r="J552" i="5"/>
  <c r="K124" i="5"/>
  <c r="J124" i="5"/>
  <c r="K125" i="5"/>
  <c r="J125" i="5"/>
  <c r="K126" i="5"/>
  <c r="J126" i="5"/>
  <c r="K127" i="5"/>
  <c r="J127" i="5"/>
  <c r="K128" i="5"/>
  <c r="J128" i="5"/>
  <c r="K129" i="5"/>
  <c r="J129" i="5"/>
  <c r="K130" i="5"/>
  <c r="J130" i="5"/>
  <c r="K131" i="5"/>
  <c r="J131" i="5"/>
  <c r="K120" i="5"/>
  <c r="J120" i="5"/>
  <c r="K121" i="5"/>
  <c r="J121" i="5"/>
  <c r="K122" i="5"/>
  <c r="J122" i="5"/>
  <c r="K123" i="5"/>
  <c r="J123" i="5"/>
  <c r="K112" i="5"/>
  <c r="J112" i="5"/>
  <c r="K113" i="5"/>
  <c r="J113" i="5"/>
  <c r="K114" i="5"/>
  <c r="J114" i="5"/>
  <c r="K115" i="5"/>
  <c r="J115" i="5"/>
  <c r="K116" i="5"/>
  <c r="J116" i="5"/>
  <c r="K117" i="5"/>
  <c r="J117" i="5"/>
  <c r="K118" i="5"/>
  <c r="J118" i="5"/>
  <c r="K119" i="5"/>
  <c r="J119" i="5"/>
  <c r="K132" i="5"/>
  <c r="J132" i="5"/>
  <c r="K133" i="5"/>
  <c r="J133" i="5"/>
  <c r="K134" i="5"/>
  <c r="J134" i="5"/>
  <c r="K135" i="5"/>
  <c r="J135" i="5"/>
  <c r="K136" i="5"/>
  <c r="J136" i="5"/>
  <c r="K137" i="5"/>
  <c r="J137" i="5"/>
  <c r="K138" i="5"/>
  <c r="J138" i="5"/>
  <c r="K139" i="5"/>
  <c r="J139" i="5"/>
  <c r="K140" i="5"/>
  <c r="J140" i="5"/>
  <c r="K141" i="5"/>
  <c r="J141" i="5"/>
  <c r="K142" i="5"/>
  <c r="J142" i="5"/>
  <c r="K143" i="5"/>
  <c r="J143" i="5"/>
  <c r="K144" i="5"/>
  <c r="J144" i="5"/>
  <c r="K145" i="5"/>
  <c r="J145" i="5"/>
  <c r="K86" i="5"/>
  <c r="J86" i="5"/>
  <c r="K87" i="5"/>
  <c r="J87" i="5"/>
  <c r="K88" i="5"/>
  <c r="J88" i="5"/>
  <c r="K89" i="5"/>
  <c r="J89" i="5"/>
  <c r="K90" i="5"/>
  <c r="J90" i="5"/>
  <c r="K91" i="5"/>
  <c r="J91" i="5"/>
  <c r="K92" i="5"/>
  <c r="J92" i="5"/>
  <c r="K93" i="5"/>
  <c r="J93" i="5"/>
  <c r="K94" i="5"/>
  <c r="J94" i="5"/>
  <c r="K95" i="5"/>
  <c r="J95" i="5"/>
  <c r="K96" i="5"/>
  <c r="J96" i="5"/>
  <c r="K97" i="5"/>
  <c r="J97" i="5"/>
  <c r="K98" i="5"/>
  <c r="J98" i="5"/>
  <c r="K99" i="5"/>
  <c r="J99" i="5"/>
  <c r="K100" i="5"/>
  <c r="J100" i="5"/>
  <c r="K101" i="5"/>
  <c r="J101" i="5"/>
  <c r="K102" i="5"/>
  <c r="J102" i="5"/>
  <c r="K103" i="5"/>
  <c r="J103" i="5"/>
  <c r="K104" i="5"/>
  <c r="J104" i="5"/>
  <c r="K105" i="5"/>
  <c r="J105" i="5"/>
  <c r="K106" i="5"/>
  <c r="J106" i="5"/>
  <c r="K107" i="5"/>
  <c r="J107" i="5"/>
  <c r="K108" i="5"/>
  <c r="J108" i="5"/>
  <c r="K109" i="5"/>
  <c r="J109" i="5"/>
  <c r="K110" i="5"/>
  <c r="J110" i="5"/>
  <c r="K111" i="5"/>
  <c r="J111" i="5"/>
  <c r="B3" i="5"/>
  <c r="B4" i="5"/>
  <c r="B2" i="5"/>
  <c r="K64" i="5"/>
  <c r="J64" i="5"/>
  <c r="K63" i="5"/>
  <c r="J63" i="5"/>
  <c r="K62" i="5"/>
  <c r="J62" i="5"/>
  <c r="K58" i="5"/>
  <c r="J58" i="5"/>
  <c r="K59" i="5"/>
  <c r="J59" i="5"/>
  <c r="K60" i="5"/>
  <c r="J60" i="5"/>
  <c r="K61" i="5"/>
  <c r="J61" i="5"/>
  <c r="K53" i="5"/>
  <c r="J53" i="5"/>
  <c r="K54" i="5"/>
  <c r="J54" i="5"/>
  <c r="K55" i="5"/>
  <c r="J55" i="5"/>
  <c r="K56" i="5"/>
  <c r="J56" i="5"/>
  <c r="K57" i="5"/>
  <c r="J57" i="5"/>
  <c r="K42" i="5"/>
  <c r="J42" i="5"/>
  <c r="K43" i="5"/>
  <c r="J43" i="5"/>
  <c r="K44" i="5"/>
  <c r="J44" i="5"/>
  <c r="K45" i="5"/>
  <c r="J45" i="5"/>
  <c r="K46" i="5"/>
  <c r="J46" i="5"/>
  <c r="K47" i="5"/>
  <c r="J47" i="5"/>
  <c r="K48" i="5"/>
  <c r="J48" i="5"/>
  <c r="K49" i="5"/>
  <c r="J49" i="5"/>
  <c r="K50" i="5"/>
  <c r="J50" i="5"/>
  <c r="K51" i="5"/>
  <c r="J51" i="5"/>
  <c r="K52" i="5"/>
  <c r="J52" i="5"/>
  <c r="K36" i="5"/>
  <c r="J36" i="5"/>
  <c r="K37" i="5"/>
  <c r="J37" i="5"/>
  <c r="K38" i="5"/>
  <c r="J38" i="5"/>
  <c r="K39" i="5"/>
  <c r="J39" i="5"/>
  <c r="K40" i="5"/>
  <c r="J40" i="5"/>
  <c r="K41" i="5"/>
  <c r="J41" i="5"/>
  <c r="K28" i="5"/>
  <c r="J28" i="5"/>
  <c r="K29" i="5"/>
  <c r="J29" i="5"/>
  <c r="K30" i="5"/>
  <c r="J30" i="5"/>
  <c r="K31" i="5"/>
  <c r="J31" i="5"/>
  <c r="K32" i="5"/>
  <c r="J32" i="5"/>
  <c r="K33" i="5"/>
  <c r="J33" i="5"/>
  <c r="K34" i="5"/>
  <c r="J34" i="5"/>
  <c r="K35" i="5"/>
  <c r="J35" i="5"/>
  <c r="K27" i="5"/>
  <c r="J27" i="5"/>
  <c r="K79" i="5"/>
  <c r="J79" i="5"/>
  <c r="K80" i="5"/>
  <c r="J80" i="5"/>
  <c r="K81" i="5"/>
  <c r="J81" i="5"/>
  <c r="K82" i="5"/>
  <c r="J82" i="5"/>
  <c r="K83" i="5"/>
  <c r="J83" i="5"/>
  <c r="K84" i="5"/>
  <c r="J84" i="5"/>
  <c r="K85" i="5"/>
  <c r="J85" i="5"/>
  <c r="K843" i="5"/>
  <c r="J843" i="5"/>
  <c r="K844" i="5"/>
  <c r="J844" i="5"/>
  <c r="K845" i="5"/>
  <c r="J845" i="5"/>
  <c r="K846" i="5"/>
  <c r="J846" i="5"/>
  <c r="K847" i="5"/>
  <c r="J847" i="5"/>
  <c r="K848" i="5"/>
  <c r="J848" i="5"/>
  <c r="K3" i="5"/>
  <c r="J3" i="5"/>
  <c r="K4" i="5"/>
  <c r="J4" i="5"/>
  <c r="K5" i="5"/>
  <c r="J5" i="5"/>
  <c r="K6" i="5"/>
  <c r="J6" i="5"/>
  <c r="K7" i="5"/>
  <c r="J7" i="5"/>
  <c r="K8" i="5"/>
  <c r="J8" i="5"/>
  <c r="K9" i="5"/>
  <c r="J9" i="5"/>
  <c r="K10" i="5"/>
  <c r="J10" i="5"/>
  <c r="K11" i="5"/>
  <c r="J11" i="5"/>
  <c r="K12" i="5"/>
  <c r="J12" i="5"/>
  <c r="K13" i="5"/>
  <c r="J13" i="5"/>
  <c r="K14" i="5"/>
  <c r="J14" i="5"/>
  <c r="K15" i="5"/>
  <c r="J15" i="5"/>
  <c r="K16" i="5"/>
  <c r="J16" i="5"/>
  <c r="K17" i="5"/>
  <c r="J17" i="5"/>
  <c r="K18" i="5"/>
  <c r="J18" i="5"/>
  <c r="K19" i="5"/>
  <c r="J19" i="5"/>
  <c r="K20" i="5"/>
  <c r="J20" i="5"/>
  <c r="K21" i="5"/>
  <c r="J21" i="5"/>
  <c r="K22" i="5"/>
  <c r="J22" i="5"/>
  <c r="K23" i="5"/>
  <c r="J23" i="5"/>
  <c r="K24" i="5"/>
  <c r="J24" i="5"/>
  <c r="K25" i="5"/>
  <c r="J25" i="5"/>
  <c r="K26" i="5"/>
  <c r="J26" i="5"/>
  <c r="K65" i="5"/>
  <c r="J65" i="5"/>
  <c r="K66" i="5"/>
  <c r="J66" i="5"/>
  <c r="K67" i="5"/>
  <c r="J67" i="5"/>
  <c r="K68" i="5"/>
  <c r="J68" i="5"/>
  <c r="K69" i="5"/>
  <c r="J69" i="5"/>
  <c r="K70" i="5"/>
  <c r="J70" i="5"/>
  <c r="K71" i="5"/>
  <c r="J71" i="5"/>
  <c r="K72" i="5"/>
  <c r="J72" i="5"/>
  <c r="K73" i="5"/>
  <c r="J73" i="5"/>
  <c r="K74" i="5"/>
  <c r="J74" i="5"/>
  <c r="K75" i="5"/>
  <c r="J75" i="5"/>
  <c r="K76" i="5"/>
  <c r="J76" i="5"/>
  <c r="K77" i="5"/>
  <c r="J77" i="5"/>
  <c r="K78" i="5"/>
  <c r="J78" i="5"/>
  <c r="K2" i="5"/>
  <c r="J2" i="5"/>
  <c r="G2" i="5"/>
  <c r="G3" i="5"/>
  <c r="G5" i="5"/>
</calcChain>
</file>

<file path=xl/comments1.xml><?xml version="1.0" encoding="utf-8"?>
<comments xmlns="http://schemas.openxmlformats.org/spreadsheetml/2006/main">
  <authors>
    <author>Dalia</author>
  </authors>
  <commentList>
    <comment ref="C7" authorId="0">
      <text>
        <r>
          <rPr>
            <sz val="9"/>
            <color indexed="81"/>
            <rFont val="Tahoma"/>
            <family val="2"/>
          </rPr>
          <t xml:space="preserve">
Llenar correctamente el nombre, porque tal cuál se elaborará su certificado.</t>
        </r>
      </text>
    </comment>
    <comment ref="C24" authorId="0">
      <text>
        <r>
          <rPr>
            <sz val="9"/>
            <color indexed="81"/>
            <rFont val="Tahoma"/>
            <family val="2"/>
          </rPr>
          <t xml:space="preserve">
Anotar datos de a quién debemos mandar su factura para pagos.</t>
        </r>
      </text>
    </comment>
  </commentList>
</comments>
</file>

<file path=xl/sharedStrings.xml><?xml version="1.0" encoding="utf-8"?>
<sst xmlns="http://schemas.openxmlformats.org/spreadsheetml/2006/main" count="200" uniqueCount="162">
  <si>
    <t>e-mail (empresa)</t>
  </si>
  <si>
    <t>RFC</t>
  </si>
  <si>
    <t>RAZÓN SOCIAL</t>
  </si>
  <si>
    <t>DIRECCIÓN</t>
  </si>
  <si>
    <t>GIRO</t>
  </si>
  <si>
    <t>TEMA</t>
  </si>
  <si>
    <t>FECHA</t>
  </si>
  <si>
    <t>SEDE</t>
  </si>
  <si>
    <t>Código Postal</t>
  </si>
  <si>
    <t>Municipio</t>
  </si>
  <si>
    <t>Estado</t>
  </si>
  <si>
    <t>Nombres (s) + Apellido Paterno + Apellido Materno</t>
  </si>
  <si>
    <t>Nombre</t>
  </si>
  <si>
    <t>NOMBRE COMPLETO DEL (los) ASISTENTEs</t>
  </si>
  <si>
    <t>www.fpisolutions.org</t>
  </si>
  <si>
    <t>Control de Proveedores</t>
  </si>
  <si>
    <t>Trazabilidad</t>
  </si>
  <si>
    <t>Retiro</t>
  </si>
  <si>
    <t>Control de Químicos</t>
  </si>
  <si>
    <t>Control de Materia Extraña</t>
  </si>
  <si>
    <t>Limpieza</t>
  </si>
  <si>
    <t>Salud de Personal</t>
  </si>
  <si>
    <t>Plan de Capacitación</t>
  </si>
  <si>
    <t xml:space="preserve">Control de Alérgenos </t>
  </si>
  <si>
    <t>Higiene Personal</t>
  </si>
  <si>
    <t>No.</t>
  </si>
  <si>
    <t>Colonia</t>
  </si>
  <si>
    <t>costo seminarios</t>
  </si>
  <si>
    <t>dias</t>
  </si>
  <si>
    <t>iva</t>
  </si>
  <si>
    <t>neto</t>
  </si>
  <si>
    <t>Calle, numero</t>
  </si>
  <si>
    <t>Tema</t>
  </si>
  <si>
    <t>aib 2014</t>
  </si>
  <si>
    <t>Al terminar el curso se le entregará su certificado, por lo cuál su factura deberá estar pagada antes del evento.</t>
  </si>
  <si>
    <t>Observaciones y notas importantes:</t>
  </si>
  <si>
    <t>Cancellations 30-60 days before the class will be refunded in full. Cancellations 4-29 days before the class will be charged a 10% administration fee. Cancellations less than 3 days before the class will be charged in full.</t>
  </si>
  <si>
    <t>nsf</t>
  </si>
  <si>
    <t>Pagos:</t>
  </si>
  <si>
    <t>El pago debe ser realizado a nombre de Global Standards, S.C., </t>
  </si>
  <si>
    <t>Pesos</t>
  </si>
  <si>
    <t>Cheque empresarial, depósito bancario a la cuenta  No. 01009456384</t>
  </si>
  <si>
    <t>Transferencia bancaria con CLABE: 044320010094563849</t>
  </si>
  <si>
    <t>Dólares</t>
  </si>
  <si>
    <t>Cheque empresarial, depósito bancario a la cuenta  No. 01002013800</t>
  </si>
  <si>
    <t>Transferencia bancaria con CLABE: 044320010020138002</t>
  </si>
  <si>
    <t>En caso de que el pago sea mediante depósito o transferencia bancaria favor de enviar esta forma por correo electrónico a  finanzas@globalstd.com . </t>
  </si>
  <si>
    <t>Indispensable el pago del curso un día antes de la impartición del mismo (Entregar ficha de depósito el primer día del curso para la entrega del recibo correspondiente.  Favor de realizar depósito 3 días anticipado al evento para reservar lugar.</t>
  </si>
  <si>
    <t>Logística de los Eventos</t>
  </si>
  <si>
    <t>Las fechas y los tiempos se definirán en común acuerdo y cualquier cambio o cancelación deberá ser notificado por escrito dos semanas antes del evento. Global Standards Training será responsable de proveer el material de trabajo para la capacitación. </t>
  </si>
  <si>
    <t>Modificaciones y/o Cancelaciones</t>
  </si>
  <si>
    <t>En caso de no reunirse la cantidad mínima de participantes (6 a 8)  GlobalSTD se reserva el derecho de re-programar el curso o módulo, previa notificación oportuna a los participantes inscritos, mediante la devolución del importe del curso o considerando su inscripción para la nueva fecha programada o como sea más apropiado para el participante.</t>
  </si>
  <si>
    <t>Confidencialidad de la propiedad intelectual</t>
  </si>
  <si>
    <t>Global Standards Training se reserva los derechos de propiedad intelectual de los materiales proporcionados durante y después de los servicios prestados, por lo tanto la organización que contrata dichos servicios está de acuerdo en hacer uso de los materiales e información proporcionados por Global Standards Training sólo para los propósitos definidos dentro del presente documento. La organización no lucrara o reproducirá en ninguna forma modificada o adaptada de los materiales proporcionados con una tercera parte, a menos que sea aprobada por ley o por Global Standards Training. </t>
  </si>
  <si>
    <t>NSF</t>
  </si>
  <si>
    <t>GSCONSULING</t>
  </si>
  <si>
    <t>Describa brevemente que producto o servicio elabora</t>
  </si>
  <si>
    <t>costo seminarios  (así es como se anunciará)</t>
  </si>
  <si>
    <t>Pagos /Contabilidad</t>
  </si>
  <si>
    <t>Rec. Humanos/ Capacitación</t>
  </si>
  <si>
    <t>Capacitando al Capacitador.</t>
  </si>
  <si>
    <t>Cada seminarios incluye:  Servicio de café, memorias y certificado</t>
  </si>
  <si>
    <t>Las inscripciones mencionadas las requiero en:</t>
  </si>
  <si>
    <t>Favor de facturarme en el mes de:</t>
  </si>
  <si>
    <t>Persona que llena éste formato</t>
  </si>
  <si>
    <t>Entiendo y acepto que la factura deberé pagarla antes del evento. De lo contrario no podré recibir mi certificado, el cuál deberé pagar para su envío y aplicarán gastos moratorios por pago vencido de factura.</t>
  </si>
  <si>
    <t>www.injaci.org</t>
  </si>
  <si>
    <t>Control Estadístico de Procesos</t>
  </si>
  <si>
    <t>Empresa     (como quiere que se facture)</t>
  </si>
  <si>
    <t>Hoja de Registro para Capacitación de Seminarios Abiertos.</t>
  </si>
  <si>
    <t xml:space="preserve">HACCP III: Auditoría </t>
  </si>
  <si>
    <t>En el mundo:</t>
  </si>
  <si>
    <t>En México:</t>
  </si>
  <si>
    <t>Pregunte por el Sistema de Becas.</t>
  </si>
  <si>
    <r>
      <rPr>
        <sz val="13"/>
        <color theme="1"/>
        <rFont val="Calibri"/>
        <family val="2"/>
        <scheme val="minor"/>
      </rPr>
      <t>Seleccione aquí al tema al que desea asistir</t>
    </r>
    <r>
      <rPr>
        <sz val="14"/>
        <color theme="1"/>
        <rFont val="Calibri"/>
        <family val="2"/>
        <scheme val="minor"/>
      </rPr>
      <t xml:space="preserve"> </t>
    </r>
    <r>
      <rPr>
        <sz val="11"/>
        <color theme="1"/>
        <rFont val="Calibri"/>
        <family val="2"/>
        <scheme val="minor"/>
      </rPr>
      <t>(Toque y saldrá la lista desplegable de cursos)</t>
    </r>
  </si>
  <si>
    <t>e-mail empresa y/o personal</t>
  </si>
  <si>
    <t>FSMA I: HARPC y Reglamentos Vigentes</t>
  </si>
  <si>
    <t>Mantenimiento Sanitario</t>
  </si>
  <si>
    <t>Diseño y Re-Diseño Sanitario</t>
  </si>
  <si>
    <t>INJACI es una empresa acreditada por la Secretaría del Trabajo y Previsión Social (STPS) con el No. IJC-090615-651-0013</t>
  </si>
  <si>
    <t>BRC Edición 7 Interpretación para su Comprensión, Implementación y Desarrollo.</t>
  </si>
  <si>
    <t>Buenas Prácticas de Laboratorio</t>
  </si>
  <si>
    <t>HACCP II: Monitoreo, Verificación y Validación</t>
  </si>
  <si>
    <t xml:space="preserve">FSMA III Defensa de los Alimentos y Estrategias de Mitigación (Food defense) </t>
  </si>
  <si>
    <t xml:space="preserve">              LISTA DE TEMAS DE CAPACITACION EN PLANTA FPI </t>
  </si>
  <si>
    <t>Buenas Prácticas Agricolas</t>
  </si>
  <si>
    <t>HACCP I: HACCP y  Programas  Prerrequisitos</t>
  </si>
  <si>
    <t xml:space="preserve"> Manejo Integrado de Plagas en Plantas de Alimentos</t>
  </si>
  <si>
    <t xml:space="preserve">Aseguramiento Microbiológico para Plantas de Proceso </t>
  </si>
  <si>
    <t>HACCP IV: Gestión de cambios</t>
  </si>
  <si>
    <t>FSMA II: Preparándose para la Inspección de la FDA</t>
  </si>
  <si>
    <t>SQF Edición 7.2</t>
  </si>
  <si>
    <t>Codex Alimentarius</t>
  </si>
  <si>
    <t>FSMA IV: Requerimientos para Exportadores</t>
  </si>
  <si>
    <t>Interpretación para la Implementación y Desarrollo del FSSC-22000</t>
  </si>
  <si>
    <t>Cualquiera de éstos temas puede darse dentro de sus instalaciones, solicite sus cotizaciones sin compromiso a:</t>
  </si>
  <si>
    <t>INSTITUTO JALISCIENSE PARA EL CONTROL DE LA INOCUIDAD SC  TEL. (52) 33-3629-3999</t>
  </si>
  <si>
    <t>Teléfono directo con 10 dígitos y extensión</t>
  </si>
  <si>
    <t>Conmutador  con 10 dígitos</t>
  </si>
  <si>
    <t>Teléfono directo</t>
  </si>
  <si>
    <t>Cargo o Departamento</t>
  </si>
  <si>
    <t>Cargo</t>
  </si>
  <si>
    <t>INSTRUCTOR</t>
  </si>
  <si>
    <t>IFS</t>
  </si>
  <si>
    <t>Control de Calidad del Agua</t>
  </si>
  <si>
    <t>Formación de Auditores Internos</t>
  </si>
  <si>
    <t>Sistemas de Calidad</t>
  </si>
  <si>
    <t>Etiquetado de Empaques y Envases</t>
  </si>
  <si>
    <t>Validación de Procesos</t>
  </si>
  <si>
    <t>Sistemas de Gestión de Seguridad Alimentaria ISO 22000</t>
  </si>
  <si>
    <t>Pruebas Organolépticas</t>
  </si>
  <si>
    <t>Control de vidrio, madera, metal y otros materiales astillables</t>
  </si>
  <si>
    <t xml:space="preserve">Buenas Prácticas de Manufactura </t>
  </si>
  <si>
    <t>Controles Preventivos para Alimentos de Consumo Humano</t>
  </si>
  <si>
    <t>TEMAS</t>
  </si>
  <si>
    <t>FACTURACIÓN</t>
  </si>
  <si>
    <t>ENERO</t>
  </si>
  <si>
    <t>FEBRERO</t>
  </si>
  <si>
    <t>MARZO</t>
  </si>
  <si>
    <t>ABRIL</t>
  </si>
  <si>
    <t>MAYO</t>
  </si>
  <si>
    <t>JUNIO</t>
  </si>
  <si>
    <t>JULIO</t>
  </si>
  <si>
    <t>AGOSTO</t>
  </si>
  <si>
    <t>SEPTIEMBRE</t>
  </si>
  <si>
    <t>OCTUBRE</t>
  </si>
  <si>
    <t>NOVIEMBRE</t>
  </si>
  <si>
    <t>DICIEMBRE</t>
  </si>
  <si>
    <t>UNA SOLA FACTURA</t>
  </si>
  <si>
    <t>UNA FACTURA POR PARTICIPANTE</t>
  </si>
  <si>
    <t>Mi pago será en forma de:                                                Ultimos 4 dígitos de la cuenta:</t>
  </si>
  <si>
    <t>CALENDARIO DE SEMINARIOS 2017</t>
  </si>
  <si>
    <t>COSTO</t>
  </si>
  <si>
    <t>Av. Las Torres 5601, Col. Volcán del Colli, Zapopan, Jalisco.  CP 45069  RFC: IJC 090615 651  www.injaci.org</t>
  </si>
  <si>
    <t>Zapopan,  Jal.</t>
  </si>
  <si>
    <t>Samuel Rognon</t>
  </si>
  <si>
    <t>Alvaro Castillo</t>
  </si>
  <si>
    <t>Para inscribirse, favor de llenar éste formato y enviarlo al correo de: liliana.hernandez@fpisolutions.org y/o mayela.avila@fpisolutions.org</t>
  </si>
  <si>
    <t>Liliana Hernández al correo: liliana.hernandez@fpisolutions.org y/o Mayela Ávila al correo: mayela.avila@fpisolutions.org</t>
  </si>
  <si>
    <t>$ 7600 MXN + IVA</t>
  </si>
  <si>
    <t>$ 6400 MXN + IVA</t>
  </si>
  <si>
    <t>LOS COSTOS INCLUYEN MATERIAL, SERVICIO DE COFFE BREAK, COMIDAS Y CONSTANCIAS DE PARTICIPACIÓN FPI</t>
  </si>
  <si>
    <t>CONTROLES PREVENTIVOS PARA ALIMENTOS DE CONSUMO HUMANO</t>
  </si>
  <si>
    <t>19, 20 y 21 Febrero</t>
  </si>
  <si>
    <t>HACCP I: HACCP Y PROGRAMAS PRERREQUISITOS</t>
  </si>
  <si>
    <t>9, 10 y 11 Abril</t>
  </si>
  <si>
    <t>TALLER HACCP-HARPC</t>
  </si>
  <si>
    <t>14 y 15 Mayo</t>
  </si>
  <si>
    <t>Ciudad de México</t>
  </si>
  <si>
    <t>FRUDE ALIMENTARIO (FOOD FRAUD)</t>
  </si>
  <si>
    <t>$ 3200 MXN + IVA</t>
  </si>
  <si>
    <t>ASEGURAMIENTO MICROBIOLÓGICO PARA PLANTAS DE ALIMENTOS</t>
  </si>
  <si>
    <t>23, 24 y 25 Julio</t>
  </si>
  <si>
    <t>Mayela Avila</t>
  </si>
  <si>
    <t>17, 18 y 19 Septiembre</t>
  </si>
  <si>
    <t>HACCP IV: GESTIÓN DE CAMBIOS</t>
  </si>
  <si>
    <t>MICROBIOLOGÍA APLICADA A MANTENIMIENTO</t>
  </si>
  <si>
    <t>14, 15 y 16 Noviembre</t>
  </si>
  <si>
    <t>Aseguramiento Microbiológico para Plantas de Alimentos</t>
  </si>
  <si>
    <t>Microbiología Aplicada a Mantenimiento</t>
  </si>
  <si>
    <t>Fraude Alimentario</t>
  </si>
  <si>
    <t>Taller HACCP-HARPC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</si>
</sst>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7" formatCode="dd\-mmmm"/>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sz val="9"/>
      <color indexed="81"/>
      <name val="Tahoma"/>
      <family val="2"/>
    </font>
    <font>
      <b/>
      <sz val="11"/>
      <color theme="0"/>
      <name val="Calibri"/>
      <family val="2"/>
      <scheme val="minor"/>
    </font>
    <font>
      <sz val="11"/>
      <color theme="0"/>
      <name val="Calibri"/>
      <family val="2"/>
      <scheme val="minor"/>
    </font>
    <font>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theme="3" tint="-0.499984740745262"/>
      <name val="Calibri"/>
      <family val="2"/>
      <scheme val="minor"/>
    </font>
    <font>
      <sz val="10"/>
      <color rgb="FF666E70"/>
      <name val="Open_sansregular"/>
    </font>
    <font>
      <sz val="18"/>
      <color rgb="FF666E70"/>
      <name val="Open_sanslight"/>
    </font>
    <font>
      <sz val="12"/>
      <color rgb="FF666E70"/>
      <name val="Open_sanslight"/>
    </font>
    <font>
      <vertAlign val="superscript"/>
      <sz val="10"/>
      <color rgb="FF000000"/>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2"/>
      <name val="Calibri"/>
      <family val="2"/>
      <scheme val="minor"/>
    </font>
    <font>
      <sz val="14"/>
      <color theme="1"/>
      <name val="Calibri"/>
      <family val="2"/>
      <scheme val="minor"/>
    </font>
    <font>
      <sz val="13"/>
      <color theme="1"/>
      <name val="Calibri"/>
      <family val="2"/>
      <scheme val="minor"/>
    </font>
    <font>
      <sz val="11"/>
      <color theme="4" tint="-0.249977111117893"/>
      <name val="Calibri"/>
      <family val="2"/>
      <scheme val="minor"/>
    </font>
    <font>
      <b/>
      <sz val="11"/>
      <color theme="4" tint="-0.249977111117893"/>
      <name val="Calibri"/>
      <family val="2"/>
      <scheme val="minor"/>
    </font>
    <font>
      <b/>
      <u/>
      <sz val="11"/>
      <name val="Calibri"/>
      <family val="2"/>
      <scheme val="minor"/>
    </font>
    <font>
      <b/>
      <sz val="9"/>
      <name val="Calibri"/>
      <family val="2"/>
      <scheme val="minor"/>
    </font>
    <font>
      <b/>
      <sz val="11"/>
      <name val="Georgia"/>
      <family val="1"/>
    </font>
    <font>
      <sz val="10"/>
      <color theme="3" tint="-0.499984740745262"/>
      <name val="Calibri"/>
      <family val="2"/>
      <scheme val="minor"/>
    </font>
    <font>
      <b/>
      <sz val="20"/>
      <color theme="0"/>
      <name val="Calibri"/>
      <family val="2"/>
      <scheme val="minor"/>
    </font>
    <font>
      <sz val="11"/>
      <color rgb="FF7F7F7F"/>
      <name val="Arial"/>
      <family val="2"/>
    </font>
    <font>
      <sz val="11"/>
      <color theme="3" tint="0.39997558519241921"/>
      <name val="Calibri"/>
      <family val="2"/>
      <scheme val="minor"/>
    </font>
    <font>
      <u/>
      <sz val="11"/>
      <color theme="11"/>
      <name val="Calibri"/>
      <family val="2"/>
      <scheme val="minor"/>
    </font>
    <font>
      <b/>
      <sz val="24"/>
      <color theme="1"/>
      <name val="Calibri"/>
      <family val="2"/>
      <scheme val="minor"/>
    </font>
    <font>
      <b/>
      <sz val="14"/>
      <color theme="0"/>
      <name val="Calibri"/>
      <family val="2"/>
      <scheme val="minor"/>
    </font>
  </fonts>
  <fills count="38">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8" tint="0.79998168889431442"/>
        <bgColor indexed="64"/>
      </patternFill>
    </fill>
    <fill>
      <patternFill patternType="solid">
        <fgColor theme="3" tint="-0.249977111117893"/>
        <bgColor indexed="64"/>
      </patternFill>
    </fill>
    <fill>
      <patternFill patternType="solid">
        <fgColor theme="1" tint="0.14999847407452621"/>
        <bgColor indexed="64"/>
      </patternFill>
    </fill>
    <fill>
      <patternFill patternType="solid">
        <fgColor rgb="FF92D050"/>
        <bgColor indexed="64"/>
      </patternFill>
    </fill>
    <fill>
      <patternFill patternType="solid">
        <fgColor theme="3"/>
        <bgColor indexed="64"/>
      </patternFill>
    </fill>
    <fill>
      <patternFill patternType="solid">
        <fgColor rgb="FFC00000"/>
        <bgColor indexed="64"/>
      </patternFill>
    </fill>
    <fill>
      <patternFill patternType="solid">
        <fgColor theme="4" tint="-0.249977111117893"/>
        <bgColor indexed="64"/>
      </patternFill>
    </fill>
    <fill>
      <patternFill patternType="solid">
        <fgColor theme="8"/>
        <bgColor indexed="64"/>
      </patternFill>
    </fill>
    <fill>
      <patternFill patternType="solid">
        <fgColor theme="7" tint="0.79998168889431442"/>
        <bgColor indexed="64"/>
      </patternFill>
    </fill>
    <fill>
      <gradientFill degree="90">
        <stop position="0">
          <color theme="4" tint="-0.25098422193060094"/>
        </stop>
        <stop position="0.5">
          <color rgb="FFFFFF00"/>
        </stop>
        <stop position="1">
          <color theme="4" tint="-0.25098422193060094"/>
        </stop>
      </gradientFill>
    </fill>
    <fill>
      <gradientFill degree="90">
        <stop position="0">
          <color theme="3" tint="-0.25098422193060094"/>
        </stop>
        <stop position="0.5">
          <color rgb="FFFFFF00"/>
        </stop>
        <stop position="1">
          <color theme="3" tint="-0.25098422193060094"/>
        </stop>
      </gradientFill>
    </fill>
    <fill>
      <patternFill patternType="solid">
        <fgColor theme="4" tint="0.39997558519241921"/>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hair">
        <color auto="1"/>
      </left>
      <right style="hair">
        <color auto="1"/>
      </right>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auto="1"/>
      </left>
      <right style="hair">
        <color auto="1"/>
      </right>
      <top/>
      <bottom style="hair">
        <color auto="1"/>
      </bottom>
      <diagonal/>
    </border>
    <border>
      <left style="medium">
        <color auto="1"/>
      </left>
      <right style="medium">
        <color auto="1"/>
      </right>
      <top style="medium">
        <color auto="1"/>
      </top>
      <bottom style="medium">
        <color auto="1"/>
      </bottom>
      <diagonal/>
    </border>
    <border>
      <left style="hair">
        <color auto="1"/>
      </left>
      <right style="medium">
        <color auto="1"/>
      </right>
      <top/>
      <bottom style="hair">
        <color auto="1"/>
      </bottom>
      <diagonal/>
    </border>
    <border>
      <left style="thin">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hair">
        <color auto="1"/>
      </right>
      <top/>
      <bottom style="thin">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top/>
      <bottom style="hair">
        <color auto="1"/>
      </bottom>
      <diagonal/>
    </border>
    <border>
      <left/>
      <right/>
      <top style="medium">
        <color auto="1"/>
      </top>
      <bottom style="hair">
        <color auto="1"/>
      </bottom>
      <diagonal/>
    </border>
    <border>
      <left style="hair">
        <color auto="1"/>
      </left>
      <right/>
      <top style="hair">
        <color auto="1"/>
      </top>
      <bottom style="thin">
        <color auto="1"/>
      </bottom>
      <diagonal/>
    </border>
    <border>
      <left style="thin">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hair">
        <color auto="1"/>
      </left>
      <right/>
      <top style="hair">
        <color auto="1"/>
      </top>
      <bottom style="medium">
        <color auto="1"/>
      </bottom>
      <diagonal/>
    </border>
    <border>
      <left/>
      <right/>
      <top style="medium">
        <color auto="1"/>
      </top>
      <bottom/>
      <diagonal/>
    </border>
    <border>
      <left/>
      <right style="thin">
        <color auto="1"/>
      </right>
      <top style="medium">
        <color auto="1"/>
      </top>
      <bottom/>
      <diagonal/>
    </border>
    <border>
      <left/>
      <right style="medium">
        <color auto="1"/>
      </right>
      <top/>
      <bottom style="thin">
        <color auto="1"/>
      </bottom>
      <diagonal/>
    </border>
    <border>
      <left style="thin">
        <color auto="1"/>
      </left>
      <right/>
      <top style="thin">
        <color auto="1"/>
      </top>
      <bottom style="hair">
        <color auto="1"/>
      </bottom>
      <diagonal/>
    </border>
    <border>
      <left/>
      <right style="medium">
        <color auto="1"/>
      </right>
      <top style="hair">
        <color auto="1"/>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slantDashDot">
        <color auto="1"/>
      </left>
      <right/>
      <top/>
      <bottom style="double">
        <color theme="1"/>
      </bottom>
      <diagonal/>
    </border>
    <border>
      <left/>
      <right/>
      <top style="slantDashDot">
        <color auto="1"/>
      </top>
      <bottom style="medium">
        <color auto="1"/>
      </bottom>
      <diagonal/>
    </border>
    <border>
      <left/>
      <right/>
      <top style="medium">
        <color auto="1"/>
      </top>
      <bottom style="slantDashDot">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hair">
        <color auto="1"/>
      </top>
      <bottom/>
      <diagonal/>
    </border>
    <border>
      <left style="hair">
        <color auto="1"/>
      </left>
      <right style="hair">
        <color auto="1"/>
      </right>
      <top style="hair">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s>
  <cellStyleXfs count="63">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8" fillId="0" borderId="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3" fillId="23" borderId="13" applyNumberFormat="0" applyAlignment="0" applyProtection="0"/>
    <xf numFmtId="0" fontId="14" fillId="24" borderId="14"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10" borderId="13" applyNumberFormat="0" applyAlignment="0" applyProtection="0"/>
    <xf numFmtId="0" fontId="21" fillId="0" borderId="18" applyNumberFormat="0" applyFill="0" applyAlignment="0" applyProtection="0"/>
    <xf numFmtId="44" fontId="8" fillId="0" borderId="0" applyFont="0" applyFill="0" applyBorder="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2" fillId="23" borderId="2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188">
    <xf numFmtId="0" fontId="0" fillId="0" borderId="0" xfId="0"/>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0" fillId="26" borderId="0" xfId="0" applyFill="1"/>
    <xf numFmtId="0" fontId="0" fillId="27" borderId="0" xfId="0" applyFill="1"/>
    <xf numFmtId="0" fontId="0" fillId="27" borderId="0" xfId="0" applyFill="1" applyAlignment="1">
      <alignment horizontal="right"/>
    </xf>
    <xf numFmtId="44" fontId="0" fillId="0" borderId="0" xfId="1" applyFont="1"/>
    <xf numFmtId="44" fontId="0" fillId="3" borderId="0" xfId="1" applyFont="1" applyFill="1"/>
    <xf numFmtId="0" fontId="0" fillId="28" borderId="0" xfId="0" applyFill="1"/>
    <xf numFmtId="44" fontId="0" fillId="29" borderId="0" xfId="1" applyFont="1" applyFill="1"/>
    <xf numFmtId="44" fontId="0" fillId="4" borderId="0" xfId="1" applyFont="1" applyFill="1"/>
    <xf numFmtId="44" fontId="0" fillId="0" borderId="0" xfId="1" applyFont="1" applyFill="1"/>
    <xf numFmtId="0" fontId="6" fillId="31" borderId="12" xfId="0" applyFont="1" applyFill="1" applyBorder="1" applyAlignment="1">
      <alignment horizontal="center" vertical="center" wrapText="1"/>
    </xf>
    <xf numFmtId="0" fontId="6" fillId="31" borderId="22" xfId="0" applyFont="1" applyFill="1" applyBorder="1" applyAlignment="1">
      <alignment horizontal="center" vertical="center" wrapText="1"/>
    </xf>
    <xf numFmtId="0" fontId="7" fillId="0" borderId="0" xfId="0" applyFont="1" applyAlignment="1">
      <alignment vertical="center" wrapText="1"/>
    </xf>
    <xf numFmtId="0" fontId="6" fillId="3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28" borderId="0" xfId="0" applyFont="1" applyFill="1" applyAlignment="1">
      <alignment vertical="center" wrapText="1"/>
    </xf>
    <xf numFmtId="0" fontId="27" fillId="0" borderId="1" xfId="0" applyFont="1" applyBorder="1" applyAlignment="1">
      <alignment vertical="center" wrapText="1"/>
    </xf>
    <xf numFmtId="0" fontId="26" fillId="0" borderId="1" xfId="0" applyFont="1" applyBorder="1" applyAlignment="1">
      <alignment horizontal="center" vertical="center" wrapText="1"/>
    </xf>
    <xf numFmtId="0" fontId="0" fillId="0" borderId="1" xfId="0" applyBorder="1" applyAlignment="1">
      <alignment horizontal="center"/>
    </xf>
    <xf numFmtId="44" fontId="0" fillId="3" borderId="1" xfId="1" applyFont="1" applyFill="1" applyBorder="1"/>
    <xf numFmtId="44" fontId="0" fillId="4" borderId="1" xfId="1" applyFont="1" applyFill="1" applyBorder="1"/>
    <xf numFmtId="0" fontId="0" fillId="26" borderId="0" xfId="0" applyFill="1" applyBorder="1" applyAlignment="1">
      <alignment horizontal="right"/>
    </xf>
    <xf numFmtId="0" fontId="0" fillId="27" borderId="33" xfId="0" applyFill="1" applyBorder="1"/>
    <xf numFmtId="0" fontId="0" fillId="26" borderId="0" xfId="0" applyFill="1" applyBorder="1"/>
    <xf numFmtId="0" fontId="0" fillId="26" borderId="0" xfId="0" applyFill="1" applyBorder="1" applyAlignment="1"/>
    <xf numFmtId="0" fontId="0" fillId="27" borderId="35" xfId="0" applyFill="1" applyBorder="1" applyAlignment="1">
      <alignment horizontal="right"/>
    </xf>
    <xf numFmtId="0" fontId="0" fillId="27" borderId="35" xfId="0" applyFill="1" applyBorder="1"/>
    <xf numFmtId="0" fontId="0" fillId="27" borderId="36" xfId="0" applyFill="1" applyBorder="1"/>
    <xf numFmtId="0" fontId="0" fillId="26" borderId="0" xfId="0" applyFill="1" applyBorder="1" applyAlignment="1">
      <alignment horizontal="left"/>
    </xf>
    <xf numFmtId="0" fontId="28" fillId="26" borderId="0" xfId="0" applyFont="1" applyFill="1" applyBorder="1"/>
    <xf numFmtId="0" fontId="29" fillId="0" borderId="0" xfId="0" applyFont="1" applyAlignment="1">
      <alignment vertical="center" wrapText="1"/>
    </xf>
    <xf numFmtId="0" fontId="0" fillId="0" borderId="0" xfId="0" applyAlignment="1">
      <alignment vertical="center"/>
    </xf>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4" fillId="0" borderId="0" xfId="2" applyAlignment="1">
      <alignment vertical="center"/>
    </xf>
    <xf numFmtId="0" fontId="0" fillId="32" borderId="30" xfId="0" applyFill="1" applyBorder="1"/>
    <xf numFmtId="0" fontId="0" fillId="32" borderId="31" xfId="0" applyFill="1" applyBorder="1"/>
    <xf numFmtId="0" fontId="0" fillId="32" borderId="0" xfId="0" applyFill="1"/>
    <xf numFmtId="0" fontId="0" fillId="32" borderId="0" xfId="0" applyFill="1" applyBorder="1"/>
    <xf numFmtId="0" fontId="0" fillId="32" borderId="33" xfId="0" applyFill="1" applyBorder="1"/>
    <xf numFmtId="0" fontId="1" fillId="32" borderId="33" xfId="0" applyFont="1" applyFill="1" applyBorder="1" applyAlignment="1">
      <alignment horizontal="center"/>
    </xf>
    <xf numFmtId="0" fontId="1" fillId="32" borderId="0" xfId="0" applyFont="1" applyFill="1" applyAlignment="1">
      <alignment horizontal="center"/>
    </xf>
    <xf numFmtId="0" fontId="33" fillId="0" borderId="0" xfId="0" applyFont="1" applyAlignment="1">
      <alignment horizontal="justify" vertical="center" readingOrder="1"/>
    </xf>
    <xf numFmtId="0" fontId="0" fillId="0" borderId="0" xfId="0" applyAlignment="1">
      <alignment vertical="top"/>
    </xf>
    <xf numFmtId="0" fontId="0" fillId="33" borderId="0" xfId="0" applyFill="1"/>
    <xf numFmtId="0" fontId="3" fillId="2" borderId="55" xfId="0" applyFont="1" applyFill="1" applyBorder="1" applyAlignment="1">
      <alignment horizontal="center" vertical="center" wrapText="1"/>
    </xf>
    <xf numFmtId="0" fontId="0" fillId="32" borderId="36" xfId="0" applyFill="1" applyBorder="1"/>
    <xf numFmtId="0" fontId="3" fillId="32" borderId="0" xfId="0" applyFont="1" applyFill="1" applyBorder="1"/>
    <xf numFmtId="0" fontId="38" fillId="2" borderId="40" xfId="0" applyFont="1" applyFill="1" applyBorder="1" applyAlignment="1">
      <alignment horizontal="center" vertical="center" wrapText="1"/>
    </xf>
    <xf numFmtId="0" fontId="0" fillId="26" borderId="0" xfId="0" applyFill="1" applyBorder="1" applyAlignment="1">
      <alignment horizontal="center"/>
    </xf>
    <xf numFmtId="0" fontId="0" fillId="35" borderId="0" xfId="0" applyFill="1" applyBorder="1"/>
    <xf numFmtId="0" fontId="4" fillId="35" borderId="0" xfId="2" applyFill="1" applyBorder="1"/>
    <xf numFmtId="0" fontId="40" fillId="27" borderId="0" xfId="0" applyFont="1" applyFill="1" applyBorder="1"/>
    <xf numFmtId="0" fontId="40" fillId="32" borderId="0" xfId="0" applyFont="1" applyFill="1" applyBorder="1"/>
    <xf numFmtId="0" fontId="41" fillId="32" borderId="0" xfId="0" applyFont="1" applyFill="1" applyBorder="1" applyAlignment="1">
      <alignment horizontal="center"/>
    </xf>
    <xf numFmtId="0" fontId="3" fillId="32" borderId="29" xfId="0" applyFont="1" applyFill="1" applyBorder="1"/>
    <xf numFmtId="0" fontId="3" fillId="32" borderId="32" xfId="0" applyFont="1" applyFill="1" applyBorder="1"/>
    <xf numFmtId="0" fontId="35" fillId="32" borderId="32" xfId="0" applyFont="1" applyFill="1" applyBorder="1" applyAlignment="1">
      <alignment horizontal="center"/>
    </xf>
    <xf numFmtId="0" fontId="3" fillId="32" borderId="64" xfId="0" applyFont="1" applyFill="1" applyBorder="1"/>
    <xf numFmtId="0" fontId="3" fillId="27" borderId="32" xfId="0" applyFont="1" applyFill="1" applyBorder="1"/>
    <xf numFmtId="0" fontId="3" fillId="27" borderId="34" xfId="0" applyFont="1" applyFill="1" applyBorder="1"/>
    <xf numFmtId="0" fontId="3" fillId="27" borderId="0" xfId="0" applyFont="1" applyFill="1"/>
    <xf numFmtId="0" fontId="26" fillId="4" borderId="41"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42" fillId="4" borderId="21" xfId="2" applyFont="1" applyFill="1" applyBorder="1" applyAlignment="1">
      <alignment horizontal="center" vertical="center" wrapText="1"/>
    </xf>
    <xf numFmtId="0" fontId="43" fillId="4" borderId="23" xfId="0" applyFont="1" applyFill="1" applyBorder="1" applyAlignment="1">
      <alignment horizontal="left" vertical="justify"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24" xfId="0" applyFont="1" applyFill="1" applyBorder="1" applyAlignment="1">
      <alignment horizontal="left"/>
    </xf>
    <xf numFmtId="0" fontId="26" fillId="4" borderId="25" xfId="0" applyFont="1" applyFill="1" applyBorder="1" applyAlignment="1">
      <alignment horizontal="left"/>
    </xf>
    <xf numFmtId="0" fontId="44" fillId="4" borderId="4" xfId="0" applyFont="1" applyFill="1" applyBorder="1" applyAlignment="1">
      <alignment horizontal="center"/>
    </xf>
    <xf numFmtId="0" fontId="26" fillId="4" borderId="8" xfId="0" applyFont="1" applyFill="1" applyBorder="1"/>
    <xf numFmtId="0" fontId="26" fillId="4" borderId="45" xfId="0" applyFont="1" applyFill="1" applyBorder="1"/>
    <xf numFmtId="0" fontId="26" fillId="0" borderId="9" xfId="0" applyFont="1" applyBorder="1"/>
    <xf numFmtId="0" fontId="26" fillId="0" borderId="8" xfId="0" applyFont="1" applyBorder="1"/>
    <xf numFmtId="0" fontId="26" fillId="0" borderId="8" xfId="0" applyFont="1" applyBorder="1" applyAlignment="1">
      <alignment horizontal="center"/>
    </xf>
    <xf numFmtId="0" fontId="26" fillId="0" borderId="45" xfId="0" applyFont="1" applyBorder="1"/>
    <xf numFmtId="0" fontId="26" fillId="0" borderId="7" xfId="0" applyFont="1" applyBorder="1"/>
    <xf numFmtId="0" fontId="26" fillId="0" borderId="24" xfId="0" applyFont="1" applyBorder="1"/>
    <xf numFmtId="0" fontId="26" fillId="4" borderId="25" xfId="0" applyFont="1" applyFill="1" applyBorder="1" applyAlignment="1">
      <alignment horizontal="center" vertical="center" wrapText="1"/>
    </xf>
    <xf numFmtId="0" fontId="26" fillId="0" borderId="25" xfId="0" applyFont="1" applyBorder="1"/>
    <xf numFmtId="0" fontId="0" fillId="0" borderId="62" xfId="0" applyFont="1" applyBorder="1"/>
    <xf numFmtId="0" fontId="45" fillId="0" borderId="11" xfId="0" applyFont="1" applyBorder="1" applyAlignment="1">
      <alignment horizontal="left"/>
    </xf>
    <xf numFmtId="0" fontId="0" fillId="32" borderId="65" xfId="0" applyFill="1" applyBorder="1" applyAlignment="1">
      <alignment horizontal="right"/>
    </xf>
    <xf numFmtId="0" fontId="0" fillId="36" borderId="66" xfId="0" applyFill="1" applyBorder="1" applyAlignment="1">
      <alignment horizontal="right"/>
    </xf>
    <xf numFmtId="0" fontId="0" fillId="36" borderId="66" xfId="0" applyFill="1" applyBorder="1"/>
    <xf numFmtId="0" fontId="26" fillId="34" borderId="46" xfId="0" applyFont="1" applyFill="1" applyBorder="1" applyAlignment="1">
      <alignment horizontal="right" vertical="center"/>
    </xf>
    <xf numFmtId="0" fontId="4" fillId="34" borderId="46" xfId="2" applyFill="1" applyBorder="1" applyAlignment="1">
      <alignment horizontal="center" vertical="center"/>
    </xf>
    <xf numFmtId="0" fontId="0" fillId="34" borderId="46" xfId="0" applyFill="1" applyBorder="1" applyAlignment="1">
      <alignment vertical="center"/>
    </xf>
    <xf numFmtId="0" fontId="4" fillId="34" borderId="53" xfId="2" applyFill="1" applyBorder="1" applyAlignment="1">
      <alignment vertical="center"/>
    </xf>
    <xf numFmtId="0" fontId="7" fillId="27" borderId="47" xfId="0" applyFont="1" applyFill="1" applyBorder="1"/>
    <xf numFmtId="0" fontId="7" fillId="27" borderId="49" xfId="0" applyFont="1" applyFill="1" applyBorder="1"/>
    <xf numFmtId="0" fontId="0" fillId="27" borderId="51" xfId="0" applyFill="1" applyBorder="1" applyAlignment="1">
      <alignment vertical="top"/>
    </xf>
    <xf numFmtId="0" fontId="0" fillId="27" borderId="51" xfId="0" applyFill="1" applyBorder="1"/>
    <xf numFmtId="0" fontId="0" fillId="27" borderId="53" xfId="0" applyFill="1" applyBorder="1"/>
    <xf numFmtId="0" fontId="0" fillId="27" borderId="46" xfId="0" applyFill="1" applyBorder="1"/>
    <xf numFmtId="0" fontId="0" fillId="27" borderId="50" xfId="0" applyFill="1" applyBorder="1" applyAlignment="1">
      <alignment vertical="top"/>
    </xf>
    <xf numFmtId="0" fontId="0" fillId="27" borderId="50" xfId="0" applyFill="1" applyBorder="1"/>
    <xf numFmtId="0" fontId="3" fillId="2" borderId="3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0" fillId="35" borderId="0" xfId="0" applyFill="1" applyBorder="1" applyAlignment="1">
      <alignment horizontal="right"/>
    </xf>
    <xf numFmtId="0" fontId="0" fillId="32" borderId="0" xfId="0" applyFill="1" applyBorder="1" applyAlignment="1">
      <alignment horizontal="right"/>
    </xf>
    <xf numFmtId="0" fontId="0" fillId="34" borderId="52" xfId="0" applyFill="1" applyBorder="1" applyAlignment="1">
      <alignment horizontal="right"/>
    </xf>
    <xf numFmtId="0" fontId="34" fillId="26" borderId="7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0" fillId="0" borderId="0" xfId="0" applyBorder="1"/>
    <xf numFmtId="0" fontId="47" fillId="0" borderId="0" xfId="0" applyFont="1" applyBorder="1" applyAlignment="1">
      <alignment horizontal="left" wrapText="1" indent="1"/>
    </xf>
    <xf numFmtId="0" fontId="0" fillId="0" borderId="0" xfId="0" applyFill="1" applyBorder="1"/>
    <xf numFmtId="0" fontId="27" fillId="0" borderId="0" xfId="0" applyFont="1" applyFill="1" applyBorder="1" applyAlignment="1"/>
    <xf numFmtId="0" fontId="27" fillId="0" borderId="0" xfId="0" applyFont="1" applyFill="1" applyBorder="1" applyAlignment="1">
      <alignment vertical="top" wrapText="1"/>
    </xf>
    <xf numFmtId="0" fontId="27" fillId="0" borderId="0" xfId="0" applyFont="1" applyFill="1" applyBorder="1" applyAlignment="1">
      <alignment wrapText="1"/>
    </xf>
    <xf numFmtId="0" fontId="0" fillId="0" borderId="0" xfId="0" applyFont="1" applyFill="1" applyBorder="1" applyAlignment="1">
      <alignment vertical="center" wrapText="1"/>
    </xf>
    <xf numFmtId="0" fontId="0" fillId="0" borderId="55" xfId="0" applyBorder="1" applyAlignment="1">
      <alignment horizontal="center"/>
    </xf>
    <xf numFmtId="0" fontId="48" fillId="33" borderId="0" xfId="0" applyFont="1" applyFill="1"/>
    <xf numFmtId="0" fontId="48" fillId="33" borderId="0" xfId="0" applyFont="1" applyFill="1" applyAlignment="1">
      <alignment vertical="top"/>
    </xf>
    <xf numFmtId="0" fontId="0" fillId="33" borderId="0" xfId="0" applyFill="1" applyAlignment="1">
      <alignment vertical="top"/>
    </xf>
    <xf numFmtId="0" fontId="4" fillId="4" borderId="21" xfId="2" applyFill="1" applyBorder="1" applyAlignment="1">
      <alignment horizontal="center" vertical="center" wrapText="1"/>
    </xf>
    <xf numFmtId="0" fontId="26" fillId="4" borderId="78" xfId="0" applyFont="1" applyFill="1" applyBorder="1" applyAlignment="1">
      <alignment horizontal="center" vertical="center" wrapText="1"/>
    </xf>
    <xf numFmtId="0" fontId="26" fillId="4" borderId="79" xfId="0" applyFont="1" applyFill="1" applyBorder="1" applyAlignment="1">
      <alignment horizontal="center" vertical="center" wrapText="1"/>
    </xf>
    <xf numFmtId="0" fontId="6" fillId="37" borderId="1" xfId="0" applyFont="1" applyFill="1" applyBorder="1" applyAlignment="1">
      <alignment horizontal="center"/>
    </xf>
    <xf numFmtId="0" fontId="7" fillId="37" borderId="1" xfId="0" applyFont="1" applyFill="1" applyBorder="1" applyAlignment="1">
      <alignment horizontal="center"/>
    </xf>
    <xf numFmtId="0" fontId="0" fillId="34" borderId="0" xfId="0" applyFill="1" applyBorder="1" applyAlignment="1">
      <alignment horizontal="right"/>
    </xf>
    <xf numFmtId="0" fontId="26" fillId="34" borderId="0" xfId="0" applyFont="1" applyFill="1" applyBorder="1" applyAlignment="1">
      <alignment horizontal="right" vertical="center"/>
    </xf>
    <xf numFmtId="0" fontId="4" fillId="34" borderId="0" xfId="2" applyFill="1" applyBorder="1" applyAlignment="1">
      <alignment horizontal="center" vertical="center"/>
    </xf>
    <xf numFmtId="0" fontId="0" fillId="34" borderId="0" xfId="0" applyFill="1" applyBorder="1" applyAlignment="1">
      <alignment vertical="center"/>
    </xf>
    <xf numFmtId="0" fontId="4" fillId="34" borderId="0" xfId="2" applyFill="1" applyBorder="1" applyAlignment="1">
      <alignment vertical="center"/>
    </xf>
    <xf numFmtId="0" fontId="41" fillId="37" borderId="0" xfId="0" applyFont="1" applyFill="1" applyBorder="1" applyAlignment="1">
      <alignment horizontal="center" wrapText="1"/>
    </xf>
    <xf numFmtId="0" fontId="7" fillId="37" borderId="1" xfId="0" applyFont="1" applyFill="1" applyBorder="1"/>
    <xf numFmtId="0" fontId="41" fillId="37" borderId="0" xfId="0" applyFont="1" applyFill="1" applyBorder="1" applyAlignment="1">
      <alignment horizontal="left"/>
    </xf>
    <xf numFmtId="0" fontId="1" fillId="0" borderId="0" xfId="0" applyFont="1" applyAlignment="1">
      <alignment horizontal="left"/>
    </xf>
    <xf numFmtId="0" fontId="25" fillId="2" borderId="67"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1" fillId="37" borderId="82" xfId="0" applyFont="1" applyFill="1" applyBorder="1" applyAlignment="1">
      <alignment horizontal="center" wrapText="1"/>
    </xf>
    <xf numFmtId="0" fontId="51" fillId="37" borderId="0" xfId="0" applyFont="1" applyFill="1" applyBorder="1" applyAlignment="1">
      <alignment horizontal="center" wrapText="1"/>
    </xf>
    <xf numFmtId="0" fontId="26" fillId="0" borderId="43" xfId="0" applyFont="1" applyBorder="1" applyAlignment="1">
      <alignment horizontal="center"/>
    </xf>
    <xf numFmtId="0" fontId="26" fillId="0" borderId="61" xfId="0" applyFont="1" applyBorder="1" applyAlignment="1">
      <alignment horizontal="center"/>
    </xf>
    <xf numFmtId="0" fontId="26" fillId="4" borderId="3" xfId="0" applyFont="1" applyFill="1" applyBorder="1" applyAlignment="1">
      <alignment horizontal="left" vertical="top" wrapText="1"/>
    </xf>
    <xf numFmtId="0" fontId="26" fillId="4" borderId="37" xfId="0" applyFont="1" applyFill="1" applyBorder="1" applyAlignment="1">
      <alignment horizontal="left" vertical="top" wrapText="1"/>
    </xf>
    <xf numFmtId="0" fontId="50" fillId="34" borderId="47" xfId="0" applyFont="1" applyFill="1" applyBorder="1" applyAlignment="1">
      <alignment horizontal="center" vertical="center"/>
    </xf>
    <xf numFmtId="0" fontId="50" fillId="34" borderId="57" xfId="0" applyFont="1" applyFill="1" applyBorder="1" applyAlignment="1">
      <alignment horizontal="center" vertical="center"/>
    </xf>
    <xf numFmtId="0" fontId="50" fillId="34" borderId="49"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6" fillId="0" borderId="24" xfId="0" applyFont="1" applyBorder="1" applyAlignment="1">
      <alignment horizontal="center" vertical="top" wrapText="1"/>
    </xf>
    <xf numFmtId="0" fontId="36" fillId="0" borderId="26" xfId="0" applyFont="1" applyBorder="1" applyAlignment="1">
      <alignment horizontal="center" vertical="top" wrapText="1"/>
    </xf>
    <xf numFmtId="0" fontId="36" fillId="0" borderId="28" xfId="0" applyFont="1" applyBorder="1" applyAlignment="1">
      <alignment horizontal="center" vertical="top" wrapText="1"/>
    </xf>
    <xf numFmtId="0" fontId="25" fillId="2" borderId="71"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0" fillId="26" borderId="0" xfId="0" applyFill="1" applyBorder="1" applyAlignment="1">
      <alignment horizontal="center"/>
    </xf>
    <xf numFmtId="0" fontId="1" fillId="26" borderId="0" xfId="0" applyFont="1" applyFill="1" applyBorder="1" applyAlignment="1">
      <alignment horizontal="center"/>
    </xf>
    <xf numFmtId="0" fontId="0" fillId="2" borderId="72" xfId="0" applyFont="1" applyFill="1" applyBorder="1" applyAlignment="1">
      <alignment horizontal="right" vertical="center" wrapText="1"/>
    </xf>
    <xf numFmtId="0" fontId="0" fillId="2" borderId="1" xfId="0" applyFont="1" applyFill="1" applyBorder="1" applyAlignment="1">
      <alignment horizontal="right" vertical="center" wrapText="1"/>
    </xf>
    <xf numFmtId="0" fontId="0" fillId="2" borderId="80" xfId="0" applyFont="1" applyFill="1" applyBorder="1" applyAlignment="1">
      <alignment horizontal="right" vertical="center" wrapText="1"/>
    </xf>
    <xf numFmtId="0" fontId="0" fillId="2" borderId="81" xfId="0" applyFont="1" applyFill="1" applyBorder="1" applyAlignment="1">
      <alignment horizontal="right" vertical="center" wrapText="1"/>
    </xf>
    <xf numFmtId="0" fontId="3" fillId="4" borderId="63"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77" xfId="0" applyFont="1" applyFill="1" applyBorder="1" applyAlignment="1">
      <alignment horizontal="center" vertical="center"/>
    </xf>
    <xf numFmtId="0" fontId="0" fillId="2" borderId="47" xfId="0" applyFont="1" applyFill="1" applyBorder="1" applyAlignment="1">
      <alignment horizontal="right" vertical="center"/>
    </xf>
    <xf numFmtId="0" fontId="0" fillId="2" borderId="58" xfId="0" applyFont="1" applyFill="1" applyBorder="1" applyAlignment="1">
      <alignment horizontal="right" vertical="center"/>
    </xf>
    <xf numFmtId="0" fontId="4" fillId="0" borderId="56" xfId="2" applyBorder="1" applyAlignment="1">
      <alignment horizontal="center"/>
    </xf>
    <xf numFmtId="0" fontId="26" fillId="0" borderId="28" xfId="0" applyFont="1" applyBorder="1" applyAlignment="1">
      <alignment horizontal="center"/>
    </xf>
    <xf numFmtId="0" fontId="37" fillId="34" borderId="62" xfId="0" applyFont="1" applyFill="1" applyBorder="1" applyAlignment="1">
      <alignment horizontal="center" vertical="center" wrapText="1"/>
    </xf>
    <xf numFmtId="0" fontId="37" fillId="34" borderId="57" xfId="0" applyFont="1" applyFill="1" applyBorder="1" applyAlignment="1">
      <alignment horizontal="center" vertical="center" wrapText="1"/>
    </xf>
    <xf numFmtId="0" fontId="37" fillId="34" borderId="49" xfId="0" applyFont="1" applyFill="1" applyBorder="1" applyAlignment="1">
      <alignment horizontal="center" vertical="center" wrapText="1"/>
    </xf>
    <xf numFmtId="0" fontId="37" fillId="34" borderId="2" xfId="0" applyFont="1" applyFill="1" applyBorder="1" applyAlignment="1">
      <alignment horizontal="center" vertical="center" wrapText="1"/>
    </xf>
    <xf numFmtId="0" fontId="37" fillId="34" borderId="3" xfId="0" applyFont="1" applyFill="1" applyBorder="1" applyAlignment="1">
      <alignment horizontal="center" vertical="center" wrapText="1"/>
    </xf>
    <xf numFmtId="0" fontId="37" fillId="34" borderId="59" xfId="0" applyFont="1" applyFill="1" applyBorder="1" applyAlignment="1">
      <alignment horizontal="center" vertical="center" wrapText="1"/>
    </xf>
    <xf numFmtId="0" fontId="46" fillId="27" borderId="48" xfId="0" applyFont="1" applyFill="1" applyBorder="1" applyAlignment="1">
      <alignment horizontal="center" vertical="center"/>
    </xf>
    <xf numFmtId="0" fontId="6" fillId="37" borderId="83" xfId="0" applyFont="1" applyFill="1" applyBorder="1" applyAlignment="1">
      <alignment horizontal="left" wrapText="1"/>
    </xf>
    <xf numFmtId="0" fontId="6" fillId="37" borderId="55" xfId="0" applyFont="1" applyFill="1" applyBorder="1" applyAlignment="1">
      <alignment horizontal="center"/>
    </xf>
    <xf numFmtId="0" fontId="6" fillId="37" borderId="1" xfId="0" applyFont="1" applyFill="1" applyBorder="1" applyAlignment="1">
      <alignment horizontal="left" wrapText="1"/>
    </xf>
    <xf numFmtId="0" fontId="6" fillId="37" borderId="55" xfId="0" applyFont="1" applyFill="1" applyBorder="1" applyAlignment="1">
      <alignment horizontal="center" wrapText="1"/>
    </xf>
    <xf numFmtId="167" fontId="6" fillId="37" borderId="1" xfId="0" applyNumberFormat="1" applyFont="1" applyFill="1" applyBorder="1" applyAlignment="1">
      <alignment horizontal="center" wrapText="1"/>
    </xf>
    <xf numFmtId="167" fontId="6" fillId="37" borderId="55" xfId="0" applyNumberFormat="1" applyFont="1" applyFill="1" applyBorder="1" applyAlignment="1">
      <alignment horizontal="center" wrapText="1"/>
    </xf>
  </cellXfs>
  <cellStyles count="63">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Hipervínculo" xfId="2" builtinId="8"/>
    <cellStyle name="Hipervínculo 2" xfId="5"/>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Input" xfId="39"/>
    <cellStyle name="Linked Cell" xfId="40"/>
    <cellStyle name="Moneda" xfId="1" builtinId="4"/>
    <cellStyle name="Moneda 2" xfId="4"/>
    <cellStyle name="Moneda 2 2" xfId="41"/>
    <cellStyle name="Normal" xfId="0" builtinId="0"/>
    <cellStyle name="Normal 2" xfId="3"/>
    <cellStyle name="Note" xfId="42"/>
    <cellStyle name="Note 2" xfId="43"/>
    <cellStyle name="Note 2 2" xfId="44"/>
    <cellStyle name="Output" xfId="45"/>
    <cellStyle name="Title" xfId="46"/>
    <cellStyle name="Warning Text" xfId="47"/>
  </cellStyles>
  <dxfs count="9">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left" vertical="bottom" textRotation="0" wrapText="1" indent="0" justifyLastLine="0" shrinkToFit="0" readingOrder="0"/>
      <border diagonalUp="0" diagonalDown="0">
        <left/>
        <right style="thin">
          <color auto="1"/>
        </right>
        <top style="thin">
          <color auto="1"/>
        </top>
        <bottom/>
        <vertical/>
        <horizontal/>
      </border>
    </dxf>
    <dxf>
      <border>
        <top style="thin">
          <color auto="1"/>
        </top>
      </border>
    </dxf>
    <dxf>
      <border diagonalUp="0" diagonalDown="0">
        <left style="thin">
          <color indexed="64"/>
        </left>
        <right style="thin">
          <color indexed="64"/>
        </right>
        <top style="thin">
          <color indexed="64"/>
        </top>
        <bottom style="thin">
          <color auto="1"/>
        </bottom>
      </border>
    </dxf>
    <dxf>
      <border>
        <bottom style="thin">
          <color auto="1"/>
        </bottom>
      </border>
    </dxf>
    <dxf>
      <font>
        <b val="0"/>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AFCB6"/>
      <color rgb="FFF6F96D"/>
      <color rgb="FFFFFF66"/>
      <color rgb="FFE5EA16"/>
      <color rgb="FFFFFF00"/>
      <color rgb="FFB9816F"/>
      <color rgb="FFCFFF01"/>
      <color rgb="FFEFFB05"/>
      <color rgb="FFCC99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204354</xdr:colOff>
      <xdr:row>2</xdr:row>
      <xdr:rowOff>94096</xdr:rowOff>
    </xdr:from>
    <xdr:to>
      <xdr:col>2</xdr:col>
      <xdr:colOff>290945</xdr:colOff>
      <xdr:row>3</xdr:row>
      <xdr:rowOff>360218</xdr:rowOff>
    </xdr:to>
    <xdr:pic>
      <xdr:nvPicPr>
        <xdr:cNvPr id="5" name="4 Imagen" descr="C:\INJACI-FPI\Formatos\imagen corporativa FPI\logo_fpi.jpg"/>
        <xdr:cNvPicPr/>
      </xdr:nvPicPr>
      <xdr:blipFill>
        <a:blip xmlns:r="http://schemas.openxmlformats.org/officeDocument/2006/relationships" r:embed="rId1" cstate="print"/>
        <a:srcRect/>
        <a:stretch>
          <a:fillRect/>
        </a:stretch>
      </xdr:blipFill>
      <xdr:spPr bwMode="auto">
        <a:xfrm>
          <a:off x="458354" y="513196"/>
          <a:ext cx="962891" cy="67252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47623</xdr:rowOff>
    </xdr:from>
    <xdr:to>
      <xdr:col>2</xdr:col>
      <xdr:colOff>349250</xdr:colOff>
      <xdr:row>0</xdr:row>
      <xdr:rowOff>611186</xdr:rowOff>
    </xdr:to>
    <xdr:pic>
      <xdr:nvPicPr>
        <xdr:cNvPr id="3" name="2 Imagen" descr="C:\INJACI-FPI\Formatos\imagen corporativa FPI\logo_fpi.jpg"/>
        <xdr:cNvPicPr/>
      </xdr:nvPicPr>
      <xdr:blipFill>
        <a:blip xmlns:r="http://schemas.openxmlformats.org/officeDocument/2006/relationships" r:embed="rId1" cstate="print"/>
        <a:srcRect/>
        <a:stretch>
          <a:fillRect/>
        </a:stretch>
      </xdr:blipFill>
      <xdr:spPr bwMode="auto">
        <a:xfrm>
          <a:off x="158750" y="47623"/>
          <a:ext cx="762000" cy="5635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254000</xdr:colOff>
      <xdr:row>0</xdr:row>
      <xdr:rowOff>59266</xdr:rowOff>
    </xdr:from>
    <xdr:to>
      <xdr:col>1</xdr:col>
      <xdr:colOff>1084580</xdr:colOff>
      <xdr:row>2</xdr:row>
      <xdr:rowOff>311618</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267" y="59266"/>
          <a:ext cx="830580" cy="6248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ables/table1.xml><?xml version="1.0" encoding="utf-8"?>
<table xmlns="http://schemas.openxmlformats.org/spreadsheetml/2006/main" id="1" name="Tabla1" displayName="Tabla1" ref="J3:N13" totalsRowShown="0" headerRowDxfId="8" headerRowBorderDxfId="7" tableBorderDxfId="6" totalsRowBorderDxfId="5">
  <autoFilter ref="J3:N13"/>
  <tableColumns count="5">
    <tableColumn id="1" name="TEMA" dataDxfId="4"/>
    <tableColumn id="2" name="FECHA" dataDxfId="3"/>
    <tableColumn id="3" name="SEDE" dataDxfId="2"/>
    <tableColumn id="4" name="INSTRUCTOR" dataDxfId="1"/>
    <tableColumn id="5" name="COST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table" Target="../tables/table1.xml"/><Relationship Id="rId6" Type="http://schemas.openxmlformats.org/officeDocument/2006/relationships/comments" Target="../comments1.xml"/><Relationship Id="rId1" Type="http://schemas.openxmlformats.org/officeDocument/2006/relationships/hyperlink" Target="http://www.fpisolutions.org/" TargetMode="External"/><Relationship Id="rId2" Type="http://schemas.openxmlformats.org/officeDocument/2006/relationships/hyperlink" Target="http://www.injaci.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finanzas@globalstd.com" TargetMode="External"/><Relationship Id="rId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sheetPr>
  <dimension ref="A1:FQ280"/>
  <sheetViews>
    <sheetView tabSelected="1" topLeftCell="A16" zoomScaleSheetLayoutView="90" workbookViewId="0">
      <selection activeCell="D31" sqref="D31:G31"/>
    </sheetView>
  </sheetViews>
  <sheetFormatPr baseColWidth="10" defaultColWidth="11.5" defaultRowHeight="15" x14ac:dyDescent="0.2"/>
  <cols>
    <col min="1" max="1" width="3.33203125" style="65" customWidth="1"/>
    <col min="2" max="2" width="11.5" style="1" customWidth="1"/>
    <col min="3" max="3" width="31.83203125" customWidth="1"/>
    <col min="4" max="4" width="16.5" customWidth="1"/>
    <col min="5" max="5" width="31.6640625" customWidth="1"/>
    <col min="6" max="6" width="23.5" bestFit="1" customWidth="1"/>
    <col min="7" max="7" width="45.83203125" customWidth="1"/>
    <col min="8" max="8" width="1.83203125" style="5" customWidth="1"/>
    <col min="9" max="9" width="0.6640625" style="56" customWidth="1"/>
    <col min="10" max="10" width="29.83203125" style="56" customWidth="1"/>
    <col min="11" max="11" width="15.6640625" style="56" customWidth="1"/>
    <col min="12" max="12" width="14" style="56" customWidth="1"/>
    <col min="13" max="13" width="15.6640625" style="56" customWidth="1"/>
    <col min="14" max="14" width="16.6640625" style="56" customWidth="1"/>
    <col min="15" max="30" width="11.5" style="56" customWidth="1"/>
    <col min="31" max="31" width="11.5" style="56"/>
  </cols>
  <sheetData>
    <row r="1" spans="1:101" s="41" customFormat="1" ht="15.75" customHeight="1" thickBot="1" x14ac:dyDescent="0.25">
      <c r="A1" s="59"/>
      <c r="B1" s="87"/>
      <c r="C1" s="39"/>
      <c r="D1" s="39"/>
      <c r="E1" s="39"/>
      <c r="F1" s="39"/>
      <c r="G1" s="39"/>
      <c r="H1" s="40"/>
      <c r="I1" s="57"/>
      <c r="J1" s="57"/>
      <c r="K1" s="57"/>
      <c r="L1" s="57"/>
      <c r="M1" s="57"/>
      <c r="N1" s="57"/>
      <c r="O1" s="57"/>
      <c r="P1" s="57"/>
      <c r="Q1" s="57"/>
      <c r="R1" s="57"/>
      <c r="S1" s="57"/>
      <c r="T1" s="57"/>
      <c r="U1" s="57"/>
      <c r="V1" s="57"/>
      <c r="W1" s="57"/>
      <c r="X1" s="57"/>
      <c r="Y1" s="57"/>
      <c r="Z1" s="57"/>
      <c r="AA1" s="57"/>
      <c r="AB1" s="57"/>
      <c r="AC1" s="57"/>
      <c r="AD1" s="57"/>
      <c r="AE1" s="57"/>
    </row>
    <row r="2" spans="1:101" s="4" customFormat="1" ht="18.75" customHeight="1" thickBot="1" x14ac:dyDescent="0.3">
      <c r="A2" s="60"/>
      <c r="H2" s="43"/>
      <c r="I2" s="57"/>
      <c r="J2" s="144" t="s">
        <v>131</v>
      </c>
      <c r="K2" s="145"/>
      <c r="L2" s="145"/>
      <c r="M2" s="145"/>
      <c r="N2" s="145"/>
      <c r="O2" s="57"/>
      <c r="P2" s="57"/>
      <c r="Q2" s="57"/>
      <c r="R2" s="57"/>
      <c r="S2" s="57"/>
      <c r="T2" s="57"/>
      <c r="U2" s="57"/>
      <c r="V2" s="57"/>
      <c r="W2" s="57"/>
      <c r="X2" s="57"/>
      <c r="Y2" s="57"/>
      <c r="Z2" s="57"/>
      <c r="AA2" s="57"/>
      <c r="AB2" s="57"/>
      <c r="AC2" s="57"/>
      <c r="AD2" s="57"/>
      <c r="AE2" s="57"/>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row>
    <row r="3" spans="1:101" s="4" customFormat="1" ht="32" customHeight="1" x14ac:dyDescent="0.2">
      <c r="A3" s="60"/>
      <c r="B3" s="150" t="s">
        <v>69</v>
      </c>
      <c r="C3" s="151"/>
      <c r="D3" s="151"/>
      <c r="E3" s="151"/>
      <c r="F3" s="151"/>
      <c r="G3" s="152"/>
      <c r="H3" s="43"/>
      <c r="I3" s="57"/>
      <c r="J3" s="135" t="s">
        <v>5</v>
      </c>
      <c r="K3" s="135" t="s">
        <v>6</v>
      </c>
      <c r="L3" s="135" t="s">
        <v>7</v>
      </c>
      <c r="M3" s="135" t="s">
        <v>102</v>
      </c>
      <c r="N3" s="135" t="s">
        <v>132</v>
      </c>
      <c r="O3" s="57"/>
      <c r="P3" s="57"/>
      <c r="Q3" s="57"/>
      <c r="R3" s="57"/>
      <c r="S3" s="57"/>
      <c r="T3" s="57"/>
      <c r="U3" s="57"/>
      <c r="V3" s="57"/>
      <c r="W3" s="57"/>
      <c r="X3" s="57"/>
      <c r="Y3" s="57"/>
      <c r="Z3" s="57"/>
      <c r="AA3" s="57"/>
      <c r="AB3" s="57"/>
      <c r="AC3" s="57"/>
      <c r="AD3" s="57"/>
      <c r="AE3" s="57"/>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row>
    <row r="4" spans="1:101" s="4" customFormat="1" ht="33" customHeight="1" thickBot="1" x14ac:dyDescent="0.25">
      <c r="A4" s="60"/>
      <c r="B4" s="107"/>
      <c r="C4" s="90" t="s">
        <v>71</v>
      </c>
      <c r="D4" s="91" t="s">
        <v>14</v>
      </c>
      <c r="E4" s="92"/>
      <c r="F4" s="90" t="s">
        <v>72</v>
      </c>
      <c r="G4" s="93" t="s">
        <v>66</v>
      </c>
      <c r="H4" s="43"/>
      <c r="I4" s="57"/>
      <c r="J4" s="182" t="s">
        <v>142</v>
      </c>
      <c r="K4" s="185" t="s">
        <v>143</v>
      </c>
      <c r="L4" s="128" t="s">
        <v>134</v>
      </c>
      <c r="M4" s="128" t="s">
        <v>135</v>
      </c>
      <c r="N4" s="128" t="s">
        <v>139</v>
      </c>
      <c r="O4" s="57"/>
      <c r="P4" s="57"/>
      <c r="Q4" s="57"/>
      <c r="R4" s="57"/>
      <c r="S4" s="57"/>
      <c r="T4" s="57"/>
      <c r="U4" s="57"/>
      <c r="V4" s="57"/>
      <c r="W4" s="57"/>
      <c r="X4" s="57"/>
      <c r="Y4" s="57"/>
      <c r="Z4" s="57"/>
      <c r="AA4" s="57"/>
      <c r="AB4" s="57"/>
      <c r="AC4" s="57"/>
      <c r="AD4" s="57"/>
      <c r="AE4" s="57"/>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row>
    <row r="5" spans="1:101" s="4" customFormat="1" ht="33" customHeight="1" x14ac:dyDescent="0.2">
      <c r="A5" s="60"/>
      <c r="B5" s="129"/>
      <c r="C5" s="130"/>
      <c r="D5" s="131"/>
      <c r="E5" s="132"/>
      <c r="F5" s="130"/>
      <c r="G5" s="133"/>
      <c r="H5" s="43"/>
      <c r="I5" s="57"/>
      <c r="J5" s="182" t="s">
        <v>144</v>
      </c>
      <c r="K5" s="185" t="s">
        <v>145</v>
      </c>
      <c r="L5" s="128" t="s">
        <v>134</v>
      </c>
      <c r="M5" s="128" t="s">
        <v>136</v>
      </c>
      <c r="N5" s="128" t="s">
        <v>139</v>
      </c>
      <c r="O5" s="57"/>
      <c r="P5" s="57"/>
      <c r="Q5" s="57"/>
      <c r="R5" s="57"/>
      <c r="S5" s="57"/>
      <c r="T5" s="57"/>
      <c r="U5" s="57"/>
      <c r="V5" s="57"/>
      <c r="W5" s="57"/>
      <c r="X5" s="57"/>
      <c r="Y5" s="57"/>
      <c r="Z5" s="57"/>
      <c r="AA5" s="57"/>
      <c r="AB5" s="57"/>
      <c r="AC5" s="57"/>
      <c r="AD5" s="57"/>
      <c r="AE5" s="57"/>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row>
    <row r="6" spans="1:101" s="41" customFormat="1" ht="33" customHeight="1" thickBot="1" x14ac:dyDescent="0.25">
      <c r="A6" s="60"/>
      <c r="B6" s="105"/>
      <c r="C6" s="54"/>
      <c r="D6" s="54"/>
      <c r="E6" s="54"/>
      <c r="F6" s="55"/>
      <c r="G6" s="54"/>
      <c r="H6" s="43"/>
      <c r="I6" s="57"/>
      <c r="J6" s="182" t="s">
        <v>146</v>
      </c>
      <c r="K6" s="185" t="s">
        <v>147</v>
      </c>
      <c r="L6" s="183" t="s">
        <v>148</v>
      </c>
      <c r="M6" s="128" t="s">
        <v>136</v>
      </c>
      <c r="N6" s="128" t="s">
        <v>140</v>
      </c>
      <c r="O6" s="57"/>
      <c r="P6" s="57"/>
      <c r="Q6" s="57"/>
      <c r="R6" s="57"/>
      <c r="S6" s="57"/>
      <c r="T6" s="57"/>
      <c r="U6" s="57"/>
      <c r="V6" s="57"/>
      <c r="W6" s="57"/>
      <c r="X6" s="57"/>
      <c r="Y6" s="57"/>
      <c r="Z6" s="57"/>
      <c r="AA6" s="57"/>
      <c r="AB6" s="57"/>
      <c r="AC6" s="57"/>
      <c r="AD6" s="57"/>
      <c r="AE6" s="57"/>
    </row>
    <row r="7" spans="1:101" s="2" customFormat="1" ht="33" customHeight="1" x14ac:dyDescent="0.2">
      <c r="A7" s="61"/>
      <c r="B7" s="138" t="s">
        <v>13</v>
      </c>
      <c r="C7" s="102" t="s">
        <v>11</v>
      </c>
      <c r="D7" s="110" t="s">
        <v>100</v>
      </c>
      <c r="E7" s="102" t="s">
        <v>0</v>
      </c>
      <c r="F7" s="109" t="s">
        <v>97</v>
      </c>
      <c r="G7" s="52" t="s">
        <v>74</v>
      </c>
      <c r="H7" s="44"/>
      <c r="I7" s="58"/>
      <c r="J7" s="182" t="s">
        <v>149</v>
      </c>
      <c r="K7" s="187">
        <v>43269</v>
      </c>
      <c r="L7" s="128" t="s">
        <v>134</v>
      </c>
      <c r="M7" s="128" t="s">
        <v>136</v>
      </c>
      <c r="N7" s="128" t="s">
        <v>150</v>
      </c>
      <c r="O7" s="58"/>
      <c r="P7" s="58"/>
      <c r="Q7" s="58"/>
      <c r="R7" s="58"/>
      <c r="S7" s="58"/>
      <c r="T7" s="58"/>
      <c r="U7" s="58"/>
      <c r="V7" s="58"/>
      <c r="W7" s="58"/>
      <c r="X7" s="58"/>
      <c r="Y7" s="58"/>
      <c r="Z7" s="58"/>
      <c r="AA7" s="58"/>
      <c r="AB7" s="58"/>
      <c r="AC7" s="58"/>
      <c r="AD7" s="58"/>
      <c r="AE7" s="58"/>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row>
    <row r="8" spans="1:101" s="2" customFormat="1" ht="33" customHeight="1" x14ac:dyDescent="0.2">
      <c r="A8" s="61"/>
      <c r="B8" s="139"/>
      <c r="C8" s="66"/>
      <c r="D8" s="67"/>
      <c r="E8" s="124"/>
      <c r="F8" s="67"/>
      <c r="G8" s="69"/>
      <c r="H8" s="43"/>
      <c r="I8" s="58"/>
      <c r="J8" s="182" t="s">
        <v>151</v>
      </c>
      <c r="K8" s="185" t="s">
        <v>152</v>
      </c>
      <c r="L8" s="128" t="s">
        <v>134</v>
      </c>
      <c r="M8" s="127" t="s">
        <v>153</v>
      </c>
      <c r="N8" s="128" t="s">
        <v>139</v>
      </c>
      <c r="O8" s="58"/>
      <c r="P8" s="58"/>
      <c r="Q8" s="58"/>
      <c r="R8" s="58"/>
      <c r="S8" s="58"/>
      <c r="T8" s="58"/>
      <c r="U8" s="58"/>
      <c r="V8" s="58"/>
      <c r="W8" s="58"/>
      <c r="X8" s="58"/>
      <c r="Y8" s="58"/>
      <c r="Z8" s="58"/>
      <c r="AA8" s="58"/>
      <c r="AB8" s="58"/>
      <c r="AC8" s="58"/>
      <c r="AD8" s="58"/>
      <c r="AE8" s="58"/>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row>
    <row r="9" spans="1:101" s="2" customFormat="1" ht="33" customHeight="1" x14ac:dyDescent="0.2">
      <c r="A9" s="61"/>
      <c r="B9" s="139"/>
      <c r="C9" s="66"/>
      <c r="D9" s="67"/>
      <c r="E9" s="68"/>
      <c r="F9" s="67"/>
      <c r="G9" s="69"/>
      <c r="H9" s="43"/>
      <c r="I9" s="58"/>
      <c r="J9" s="182" t="s">
        <v>142</v>
      </c>
      <c r="K9" s="185" t="s">
        <v>154</v>
      </c>
      <c r="L9" s="183" t="s">
        <v>148</v>
      </c>
      <c r="M9" s="128" t="s">
        <v>135</v>
      </c>
      <c r="N9" s="128" t="s">
        <v>139</v>
      </c>
      <c r="O9" s="58"/>
      <c r="P9" s="58"/>
      <c r="Q9" s="58"/>
      <c r="R9" s="58"/>
      <c r="S9" s="58"/>
      <c r="T9" s="58"/>
      <c r="U9" s="58"/>
      <c r="V9" s="58"/>
      <c r="W9" s="58"/>
      <c r="X9" s="58"/>
      <c r="Y9" s="58"/>
      <c r="Z9" s="58"/>
      <c r="AA9" s="58"/>
      <c r="AB9" s="58"/>
      <c r="AC9" s="58"/>
      <c r="AD9" s="58"/>
      <c r="AE9" s="58"/>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row>
    <row r="10" spans="1:101" s="2" customFormat="1" ht="33" customHeight="1" x14ac:dyDescent="0.2">
      <c r="A10" s="61"/>
      <c r="B10" s="139"/>
      <c r="C10" s="66"/>
      <c r="D10" s="67"/>
      <c r="E10" s="68"/>
      <c r="F10" s="67"/>
      <c r="G10" s="69"/>
      <c r="H10" s="43"/>
      <c r="I10" s="58"/>
      <c r="J10" s="184" t="s">
        <v>155</v>
      </c>
      <c r="K10" s="186">
        <v>43363</v>
      </c>
      <c r="L10" s="183" t="s">
        <v>148</v>
      </c>
      <c r="M10" s="128" t="s">
        <v>135</v>
      </c>
      <c r="N10" s="128" t="s">
        <v>150</v>
      </c>
      <c r="O10" s="58"/>
      <c r="P10" s="58"/>
      <c r="Q10" s="58"/>
      <c r="R10" s="58"/>
      <c r="S10" s="58"/>
      <c r="T10" s="58"/>
      <c r="U10" s="58"/>
      <c r="V10" s="58"/>
      <c r="W10" s="58"/>
      <c r="X10" s="58"/>
      <c r="Y10" s="58"/>
      <c r="Z10" s="58"/>
      <c r="AA10" s="58"/>
      <c r="AB10" s="58"/>
      <c r="AC10" s="58"/>
      <c r="AD10" s="58"/>
      <c r="AE10" s="58"/>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row>
    <row r="11" spans="1:101" s="2" customFormat="1" ht="33" customHeight="1" x14ac:dyDescent="0.2">
      <c r="A11" s="61"/>
      <c r="B11" s="139"/>
      <c r="C11" s="70"/>
      <c r="D11" s="71"/>
      <c r="E11" s="71"/>
      <c r="F11" s="71"/>
      <c r="G11" s="69"/>
      <c r="H11" s="44"/>
      <c r="I11" s="58"/>
      <c r="J11" s="184" t="s">
        <v>156</v>
      </c>
      <c r="K11" s="186">
        <v>43399</v>
      </c>
      <c r="L11" s="128" t="s">
        <v>134</v>
      </c>
      <c r="M11" s="127" t="s">
        <v>153</v>
      </c>
      <c r="N11" s="128" t="s">
        <v>150</v>
      </c>
      <c r="O11" s="58"/>
      <c r="P11" s="58"/>
      <c r="Q11" s="58"/>
      <c r="R11" s="58"/>
      <c r="S11" s="58"/>
      <c r="T11" s="58"/>
      <c r="U11" s="58"/>
      <c r="V11" s="58"/>
      <c r="W11" s="58"/>
      <c r="X11" s="58"/>
      <c r="Y11" s="58"/>
      <c r="Z11" s="58"/>
      <c r="AA11" s="58"/>
      <c r="AB11" s="58"/>
      <c r="AC11" s="58"/>
      <c r="AD11" s="58"/>
      <c r="AE11" s="58"/>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row>
    <row r="12" spans="1:101" s="2" customFormat="1" ht="36" customHeight="1" x14ac:dyDescent="0.2">
      <c r="A12" s="61"/>
      <c r="B12" s="139"/>
      <c r="C12" s="125"/>
      <c r="D12" s="126"/>
      <c r="E12" s="126"/>
      <c r="F12" s="126"/>
      <c r="G12" s="69"/>
      <c r="H12" s="44"/>
      <c r="I12" s="58"/>
      <c r="J12" s="182" t="s">
        <v>142</v>
      </c>
      <c r="K12" s="185" t="s">
        <v>157</v>
      </c>
      <c r="L12" s="128" t="s">
        <v>134</v>
      </c>
      <c r="M12" s="128" t="s">
        <v>135</v>
      </c>
      <c r="N12" s="128" t="s">
        <v>139</v>
      </c>
      <c r="O12" s="58"/>
      <c r="P12" s="58"/>
      <c r="Q12" s="58"/>
      <c r="R12" s="58"/>
      <c r="S12" s="58"/>
      <c r="T12" s="58"/>
      <c r="U12" s="58"/>
      <c r="V12" s="58"/>
      <c r="W12" s="58"/>
      <c r="X12" s="58"/>
      <c r="Y12" s="58"/>
      <c r="Z12" s="58"/>
      <c r="AA12" s="58"/>
      <c r="AB12" s="58"/>
      <c r="AC12" s="58"/>
      <c r="AD12" s="58"/>
      <c r="AE12" s="58"/>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row>
    <row r="13" spans="1:101" ht="33" customHeight="1" thickBot="1" x14ac:dyDescent="0.25">
      <c r="A13" s="60"/>
      <c r="B13" s="140"/>
      <c r="C13" s="72"/>
      <c r="D13" s="73"/>
      <c r="E13" s="73"/>
      <c r="F13" s="73"/>
      <c r="G13" s="69"/>
      <c r="H13" s="43"/>
      <c r="I13" s="57"/>
      <c r="J13" s="136" t="s">
        <v>141</v>
      </c>
      <c r="K13" s="134"/>
      <c r="L13" s="134"/>
      <c r="M13" s="134"/>
      <c r="N13" s="134"/>
      <c r="O13" s="57"/>
      <c r="P13" s="57"/>
      <c r="Q13" s="57"/>
      <c r="R13" s="57"/>
      <c r="S13" s="57"/>
      <c r="T13" s="57"/>
      <c r="U13" s="57"/>
      <c r="V13" s="57"/>
      <c r="W13" s="57"/>
      <c r="X13" s="57"/>
      <c r="Y13" s="57"/>
      <c r="Z13" s="57"/>
      <c r="AA13" s="57"/>
      <c r="AB13" s="57"/>
      <c r="AC13" s="57"/>
      <c r="AD13" s="57"/>
      <c r="AE13" s="57"/>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row>
    <row r="14" spans="1:101" s="41" customFormat="1" ht="8" customHeight="1" thickBot="1" x14ac:dyDescent="0.25">
      <c r="A14" s="60"/>
      <c r="B14" s="106"/>
      <c r="C14" s="51"/>
      <c r="D14" s="51"/>
      <c r="E14" s="51"/>
      <c r="F14" s="51"/>
      <c r="G14" s="51"/>
      <c r="H14" s="43"/>
      <c r="I14" s="57"/>
      <c r="J14" s="137"/>
      <c r="K14" s="2"/>
      <c r="L14" s="2"/>
      <c r="M14" s="2"/>
      <c r="N14" s="2"/>
      <c r="O14" s="57"/>
      <c r="P14" s="57"/>
      <c r="Q14" s="57"/>
      <c r="R14" s="57"/>
      <c r="S14" s="57"/>
      <c r="T14" s="57"/>
      <c r="U14" s="57"/>
      <c r="V14" s="57"/>
      <c r="W14" s="57"/>
      <c r="X14" s="57"/>
      <c r="Y14" s="57"/>
      <c r="Z14" s="57"/>
      <c r="AA14" s="57"/>
      <c r="AB14" s="57"/>
      <c r="AC14" s="57"/>
      <c r="AD14" s="57"/>
      <c r="AE14" s="57"/>
    </row>
    <row r="15" spans="1:101" s="2" customFormat="1" ht="27.75" customHeight="1" x14ac:dyDescent="0.2">
      <c r="A15" s="61"/>
      <c r="B15" s="138" t="s">
        <v>2</v>
      </c>
      <c r="C15" s="142" t="s">
        <v>68</v>
      </c>
      <c r="D15" s="143"/>
      <c r="E15" s="102" t="s">
        <v>1</v>
      </c>
      <c r="F15" s="109" t="s">
        <v>98</v>
      </c>
      <c r="G15" s="111" t="s">
        <v>99</v>
      </c>
      <c r="H15" s="44"/>
      <c r="I15" s="58"/>
      <c r="J15" s="57"/>
      <c r="K15" s="57"/>
      <c r="L15" s="57"/>
      <c r="M15" s="57"/>
      <c r="N15" s="57"/>
      <c r="O15" s="58"/>
      <c r="P15" s="58"/>
      <c r="Q15" s="58"/>
      <c r="R15" s="58"/>
      <c r="S15" s="58"/>
      <c r="T15" s="58"/>
      <c r="U15" s="58"/>
      <c r="V15" s="58"/>
      <c r="W15" s="58"/>
      <c r="X15" s="58"/>
      <c r="Y15" s="58"/>
      <c r="Z15" s="58"/>
      <c r="AA15" s="58"/>
      <c r="AB15" s="58"/>
      <c r="AC15" s="58"/>
      <c r="AD15" s="58"/>
      <c r="AE15" s="58"/>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row>
    <row r="16" spans="1:101" ht="21.75" customHeight="1" x14ac:dyDescent="0.2">
      <c r="A16" s="60"/>
      <c r="B16" s="141"/>
      <c r="C16" s="148"/>
      <c r="D16" s="149"/>
      <c r="E16" s="74"/>
      <c r="F16" s="75"/>
      <c r="G16" s="76"/>
      <c r="H16" s="43"/>
      <c r="I16" s="57"/>
      <c r="J16" s="58"/>
      <c r="K16" s="58"/>
      <c r="L16" s="58"/>
      <c r="M16" s="58"/>
      <c r="N16" s="58"/>
      <c r="O16" s="57"/>
      <c r="P16" s="57"/>
      <c r="Q16" s="57"/>
      <c r="R16" s="57"/>
      <c r="S16" s="57"/>
      <c r="T16" s="57"/>
      <c r="U16" s="57"/>
      <c r="V16" s="57"/>
      <c r="W16" s="57"/>
      <c r="X16" s="57"/>
      <c r="Y16" s="57"/>
      <c r="Z16" s="57"/>
      <c r="AA16" s="57"/>
      <c r="AB16" s="57"/>
      <c r="AC16" s="57"/>
      <c r="AD16" s="57"/>
      <c r="AE16" s="57"/>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row>
    <row r="17" spans="1:101" s="2" customFormat="1" ht="14.25" customHeight="1" x14ac:dyDescent="0.2">
      <c r="A17" s="61"/>
      <c r="B17" s="159" t="s">
        <v>3</v>
      </c>
      <c r="C17" s="103" t="s">
        <v>31</v>
      </c>
      <c r="D17" s="103" t="s">
        <v>26</v>
      </c>
      <c r="E17" s="103" t="s">
        <v>8</v>
      </c>
      <c r="F17" s="103" t="s">
        <v>9</v>
      </c>
      <c r="G17" s="104" t="s">
        <v>10</v>
      </c>
      <c r="H17" s="44"/>
      <c r="I17" s="58"/>
      <c r="J17" s="57"/>
      <c r="K17" s="57"/>
      <c r="L17" s="57"/>
      <c r="M17" s="57"/>
      <c r="N17" s="57"/>
      <c r="O17" s="58"/>
      <c r="P17" s="58"/>
      <c r="Q17" s="58"/>
      <c r="R17" s="58"/>
      <c r="S17" s="58"/>
      <c r="T17" s="58"/>
      <c r="U17" s="58"/>
      <c r="V17" s="58"/>
      <c r="W17" s="58"/>
      <c r="X17" s="58"/>
      <c r="Y17" s="58"/>
      <c r="Z17" s="58"/>
      <c r="AA17" s="58"/>
      <c r="AB17" s="58"/>
      <c r="AC17" s="58"/>
      <c r="AD17" s="58"/>
      <c r="AE17" s="58"/>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row>
    <row r="18" spans="1:101" ht="22.5" customHeight="1" x14ac:dyDescent="0.2">
      <c r="A18" s="60"/>
      <c r="B18" s="141"/>
      <c r="C18" s="77"/>
      <c r="D18" s="78"/>
      <c r="E18" s="79"/>
      <c r="F18" s="78"/>
      <c r="G18" s="80"/>
      <c r="H18" s="43"/>
      <c r="I18" s="57"/>
      <c r="J18" s="58"/>
      <c r="K18" s="58"/>
      <c r="L18" s="58"/>
      <c r="M18" s="58"/>
      <c r="N18" s="58"/>
      <c r="O18" s="57"/>
      <c r="P18" s="57"/>
      <c r="Q18" s="57"/>
      <c r="R18" s="57"/>
      <c r="S18" s="57"/>
      <c r="T18" s="57"/>
      <c r="U18" s="57"/>
      <c r="V18" s="57"/>
      <c r="W18" s="57"/>
      <c r="X18" s="57"/>
      <c r="Y18" s="57"/>
      <c r="Z18" s="57"/>
      <c r="AA18" s="57"/>
      <c r="AB18" s="57"/>
      <c r="AC18" s="57"/>
      <c r="AD18" s="57"/>
      <c r="AE18" s="57"/>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row>
    <row r="19" spans="1:101" s="2" customFormat="1" ht="16.5" customHeight="1" x14ac:dyDescent="0.2">
      <c r="A19" s="61"/>
      <c r="B19" s="159" t="s">
        <v>4</v>
      </c>
      <c r="C19" s="153" t="s">
        <v>56</v>
      </c>
      <c r="D19" s="154"/>
      <c r="E19" s="154"/>
      <c r="F19" s="154"/>
      <c r="G19" s="155"/>
      <c r="H19" s="44"/>
      <c r="I19" s="58"/>
      <c r="J19" s="57"/>
      <c r="K19" s="57"/>
      <c r="L19" s="57"/>
      <c r="M19" s="57"/>
      <c r="N19" s="57"/>
      <c r="O19" s="58"/>
      <c r="P19" s="58"/>
      <c r="Q19" s="58"/>
      <c r="R19" s="58"/>
      <c r="S19" s="58"/>
      <c r="T19" s="58"/>
      <c r="U19" s="58"/>
      <c r="V19" s="58"/>
      <c r="W19" s="58"/>
      <c r="X19" s="58"/>
      <c r="Y19" s="58"/>
      <c r="Z19" s="58"/>
      <c r="AA19" s="58"/>
      <c r="AB19" s="58"/>
      <c r="AC19" s="58"/>
      <c r="AD19" s="58"/>
      <c r="AE19" s="58"/>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row>
    <row r="20" spans="1:101" ht="27.75" customHeight="1" thickBot="1" x14ac:dyDescent="0.25">
      <c r="A20" s="60"/>
      <c r="B20" s="140"/>
      <c r="C20" s="156"/>
      <c r="D20" s="157"/>
      <c r="E20" s="157"/>
      <c r="F20" s="157"/>
      <c r="G20" s="158"/>
      <c r="H20" s="43"/>
      <c r="I20" s="57"/>
      <c r="J20" s="57"/>
      <c r="K20" s="57"/>
      <c r="L20" s="57"/>
      <c r="M20" s="57"/>
      <c r="N20" s="57"/>
      <c r="O20" s="57"/>
      <c r="P20" s="57"/>
      <c r="Q20" s="57"/>
      <c r="R20" s="57"/>
      <c r="S20" s="57"/>
      <c r="T20" s="57"/>
      <c r="U20" s="57"/>
      <c r="V20" s="57"/>
      <c r="W20" s="57"/>
      <c r="X20" s="57"/>
      <c r="Y20" s="57"/>
      <c r="Z20" s="57"/>
      <c r="AA20" s="57"/>
      <c r="AB20" s="57"/>
      <c r="AC20" s="57"/>
      <c r="AD20" s="57"/>
      <c r="AE20" s="57"/>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row>
    <row r="21" spans="1:101" s="41" customFormat="1" ht="7.25" customHeight="1" thickBot="1" x14ac:dyDescent="0.25">
      <c r="A21" s="60"/>
      <c r="B21" s="106"/>
      <c r="C21" s="42"/>
      <c r="D21" s="42"/>
      <c r="E21" s="42"/>
      <c r="F21" s="42"/>
      <c r="G21" s="42"/>
      <c r="H21" s="43"/>
      <c r="I21" s="57"/>
      <c r="J21" s="57"/>
      <c r="K21" s="57"/>
      <c r="L21" s="57"/>
      <c r="M21" s="57"/>
      <c r="N21" s="57"/>
      <c r="O21" s="57"/>
      <c r="P21" s="57"/>
      <c r="Q21" s="57"/>
      <c r="R21" s="57"/>
      <c r="S21" s="57"/>
      <c r="T21" s="57"/>
      <c r="U21" s="57"/>
      <c r="V21" s="57"/>
      <c r="W21" s="57"/>
      <c r="X21" s="57"/>
      <c r="Y21" s="57"/>
      <c r="Z21" s="57"/>
      <c r="AA21" s="57"/>
      <c r="AB21" s="57"/>
      <c r="AC21" s="57"/>
      <c r="AD21" s="57"/>
      <c r="AE21" s="57"/>
    </row>
    <row r="22" spans="1:101" ht="18.5" customHeight="1" x14ac:dyDescent="0.2">
      <c r="A22" s="60"/>
      <c r="B22" s="138" t="s">
        <v>59</v>
      </c>
      <c r="C22" s="102" t="s">
        <v>12</v>
      </c>
      <c r="D22" s="110" t="s">
        <v>101</v>
      </c>
      <c r="E22" s="110" t="s">
        <v>99</v>
      </c>
      <c r="F22" s="160" t="s">
        <v>75</v>
      </c>
      <c r="G22" s="161"/>
      <c r="H22" s="43"/>
      <c r="I22" s="57"/>
      <c r="J22" s="57"/>
      <c r="K22" s="57"/>
      <c r="L22" s="57"/>
      <c r="M22" s="57"/>
      <c r="N22" s="57"/>
      <c r="O22" s="57"/>
      <c r="P22" s="57"/>
      <c r="Q22" s="57"/>
      <c r="R22" s="57"/>
      <c r="S22" s="57"/>
      <c r="T22" s="57"/>
      <c r="U22" s="57"/>
      <c r="V22" s="57"/>
      <c r="W22" s="57"/>
      <c r="X22" s="57"/>
      <c r="Y22" s="57"/>
      <c r="Z22" s="57"/>
      <c r="AA22" s="57"/>
      <c r="AB22" s="57"/>
      <c r="AC22" s="57"/>
      <c r="AD22" s="57"/>
      <c r="AE22" s="57"/>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row>
    <row r="23" spans="1:101" ht="19.25" customHeight="1" x14ac:dyDescent="0.2">
      <c r="A23" s="60"/>
      <c r="B23" s="141"/>
      <c r="C23" s="81"/>
      <c r="D23" s="71"/>
      <c r="E23" s="78"/>
      <c r="F23" s="146"/>
      <c r="G23" s="147"/>
      <c r="H23" s="43"/>
      <c r="I23" s="57"/>
      <c r="J23" s="57"/>
      <c r="K23" s="57"/>
      <c r="L23" s="57"/>
      <c r="M23" s="57"/>
      <c r="N23" s="57"/>
      <c r="O23" s="57"/>
      <c r="P23" s="57"/>
      <c r="Q23" s="57"/>
      <c r="R23" s="57"/>
      <c r="S23" s="57"/>
      <c r="T23" s="57"/>
      <c r="U23" s="57"/>
      <c r="V23" s="57"/>
      <c r="W23" s="57"/>
      <c r="X23" s="57"/>
      <c r="Y23" s="57"/>
      <c r="Z23" s="57"/>
      <c r="AA23" s="57"/>
      <c r="AB23" s="57"/>
      <c r="AC23" s="57"/>
      <c r="AD23" s="57"/>
      <c r="AE23" s="57"/>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row>
    <row r="24" spans="1:101" ht="21" customHeight="1" x14ac:dyDescent="0.2">
      <c r="A24" s="60"/>
      <c r="B24" s="159" t="s">
        <v>58</v>
      </c>
      <c r="C24" s="103" t="s">
        <v>12</v>
      </c>
      <c r="D24" s="112" t="s">
        <v>101</v>
      </c>
      <c r="E24" s="112" t="s">
        <v>99</v>
      </c>
      <c r="F24" s="153" t="s">
        <v>75</v>
      </c>
      <c r="G24" s="155"/>
      <c r="H24" s="43"/>
      <c r="I24" s="57"/>
      <c r="J24" s="57"/>
      <c r="K24" s="57"/>
      <c r="L24" s="57"/>
      <c r="M24" s="57"/>
      <c r="N24" s="57"/>
      <c r="O24" s="57"/>
      <c r="P24" s="57"/>
      <c r="Q24" s="57"/>
      <c r="R24" s="57"/>
      <c r="S24" s="57"/>
      <c r="T24" s="57"/>
      <c r="U24" s="57"/>
      <c r="V24" s="57"/>
      <c r="W24" s="57"/>
      <c r="X24" s="57"/>
      <c r="Y24" s="57"/>
      <c r="Z24" s="57"/>
      <c r="AA24" s="57"/>
      <c r="AB24" s="57"/>
      <c r="AC24" s="57"/>
      <c r="AD24" s="57"/>
      <c r="AE24" s="57"/>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row>
    <row r="25" spans="1:101" ht="17.5" customHeight="1" x14ac:dyDescent="0.2">
      <c r="A25" s="60"/>
      <c r="B25" s="139"/>
      <c r="C25" s="81"/>
      <c r="D25" s="71"/>
      <c r="E25" s="78"/>
      <c r="F25" s="146"/>
      <c r="G25" s="147"/>
      <c r="H25" s="43"/>
      <c r="I25" s="57"/>
      <c r="J25" s="57"/>
      <c r="K25" s="57"/>
      <c r="L25" s="57"/>
      <c r="M25" s="57"/>
      <c r="N25" s="57"/>
      <c r="O25" s="57"/>
      <c r="P25" s="57"/>
      <c r="Q25" s="57"/>
      <c r="R25" s="57"/>
      <c r="S25" s="57"/>
      <c r="T25" s="57"/>
      <c r="U25" s="57"/>
      <c r="V25" s="57"/>
      <c r="W25" s="57"/>
      <c r="X25" s="57"/>
      <c r="Y25" s="57"/>
      <c r="Z25" s="57"/>
      <c r="AA25" s="57"/>
      <c r="AB25" s="57"/>
      <c r="AC25" s="57"/>
      <c r="AD25" s="57"/>
      <c r="AE25" s="57"/>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row>
    <row r="26" spans="1:101" ht="17.5" customHeight="1" x14ac:dyDescent="0.2">
      <c r="A26" s="60"/>
      <c r="B26" s="159" t="s">
        <v>64</v>
      </c>
      <c r="C26" s="49" t="s">
        <v>12</v>
      </c>
      <c r="D26" s="49" t="s">
        <v>101</v>
      </c>
      <c r="E26" s="49" t="s">
        <v>99</v>
      </c>
      <c r="F26" s="153" t="s">
        <v>75</v>
      </c>
      <c r="G26" s="155"/>
      <c r="H26" s="43"/>
      <c r="I26" s="57"/>
      <c r="J26" s="57"/>
      <c r="K26" s="57"/>
      <c r="L26" s="57"/>
      <c r="M26" s="57"/>
      <c r="N26" s="57"/>
      <c r="O26" s="57"/>
      <c r="P26" s="57"/>
      <c r="Q26" s="57"/>
      <c r="R26" s="57"/>
      <c r="S26" s="57"/>
      <c r="T26" s="57"/>
      <c r="U26" s="57"/>
      <c r="V26" s="57"/>
      <c r="W26" s="57"/>
      <c r="X26" s="57"/>
      <c r="Y26" s="57"/>
      <c r="Z26" s="57"/>
      <c r="AA26" s="57"/>
      <c r="AB26" s="57"/>
      <c r="AC26" s="57"/>
      <c r="AD26" s="57"/>
      <c r="AE26" s="57"/>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row>
    <row r="27" spans="1:101" ht="22.25" customHeight="1" thickBot="1" x14ac:dyDescent="0.25">
      <c r="A27" s="60"/>
      <c r="B27" s="140"/>
      <c r="C27" s="82"/>
      <c r="D27" s="83"/>
      <c r="E27" s="84"/>
      <c r="F27" s="173"/>
      <c r="G27" s="174"/>
      <c r="H27" s="43"/>
      <c r="I27" s="57"/>
      <c r="J27" s="57"/>
      <c r="K27" s="57"/>
      <c r="L27" s="57"/>
      <c r="M27" s="57"/>
      <c r="N27" s="57"/>
      <c r="O27" s="57"/>
      <c r="P27" s="57"/>
      <c r="Q27" s="57"/>
      <c r="R27" s="57"/>
      <c r="S27" s="57"/>
      <c r="T27" s="57"/>
      <c r="U27" s="57"/>
      <c r="V27" s="57"/>
      <c r="W27" s="57"/>
      <c r="X27" s="57"/>
      <c r="Y27" s="57"/>
      <c r="Z27" s="57"/>
      <c r="AA27" s="57"/>
      <c r="AB27" s="57"/>
      <c r="AC27" s="57"/>
      <c r="AD27" s="57"/>
      <c r="AE27" s="57"/>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row>
    <row r="28" spans="1:101" s="41" customFormat="1" ht="7.25" customHeight="1" thickBot="1" x14ac:dyDescent="0.25">
      <c r="A28" s="60"/>
      <c r="B28" s="106"/>
      <c r="C28" s="42"/>
      <c r="D28" s="42"/>
      <c r="E28" s="42"/>
      <c r="F28" s="42"/>
      <c r="G28" s="42"/>
      <c r="H28" s="43"/>
      <c r="I28" s="57"/>
      <c r="J28" s="57"/>
      <c r="K28" s="57"/>
      <c r="L28" s="57"/>
      <c r="M28" s="57"/>
      <c r="N28" s="57"/>
      <c r="O28" s="57"/>
      <c r="P28" s="57"/>
      <c r="Q28" s="57"/>
      <c r="R28" s="57"/>
      <c r="S28" s="57"/>
      <c r="T28" s="57"/>
      <c r="U28" s="57"/>
      <c r="V28" s="57"/>
      <c r="W28" s="57"/>
      <c r="X28" s="57"/>
      <c r="Y28" s="57"/>
      <c r="Z28" s="57"/>
      <c r="AA28" s="57"/>
      <c r="AB28" s="57"/>
      <c r="AC28" s="57"/>
      <c r="AD28" s="57"/>
      <c r="AE28" s="57"/>
    </row>
    <row r="29" spans="1:101" ht="21" customHeight="1" x14ac:dyDescent="0.2">
      <c r="A29" s="60"/>
      <c r="B29" s="171" t="s">
        <v>63</v>
      </c>
      <c r="C29" s="172"/>
      <c r="D29" s="85"/>
      <c r="E29" s="175" t="s">
        <v>65</v>
      </c>
      <c r="F29" s="176"/>
      <c r="G29" s="177"/>
      <c r="H29" s="43"/>
      <c r="I29" s="57"/>
      <c r="J29" s="57"/>
      <c r="K29" s="57"/>
      <c r="L29" s="57"/>
      <c r="M29" s="57"/>
      <c r="N29" s="57"/>
      <c r="O29" s="57"/>
      <c r="P29" s="57"/>
      <c r="Q29" s="57"/>
      <c r="R29" s="57"/>
      <c r="S29" s="57"/>
      <c r="T29" s="57"/>
      <c r="U29" s="57"/>
      <c r="V29" s="57"/>
      <c r="W29" s="57"/>
      <c r="X29" s="57"/>
      <c r="Y29" s="57"/>
      <c r="Z29" s="57"/>
      <c r="AA29" s="57"/>
      <c r="AB29" s="57"/>
      <c r="AC29" s="57"/>
      <c r="AD29" s="57"/>
      <c r="AE29" s="57"/>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row>
    <row r="30" spans="1:101" ht="31.5" customHeight="1" x14ac:dyDescent="0.2">
      <c r="A30" s="60"/>
      <c r="B30" s="164" t="s">
        <v>62</v>
      </c>
      <c r="C30" s="165"/>
      <c r="D30" s="86"/>
      <c r="E30" s="178"/>
      <c r="F30" s="179"/>
      <c r="G30" s="180"/>
      <c r="H30" s="43"/>
      <c r="I30" s="57"/>
      <c r="J30" s="57"/>
      <c r="K30" s="57"/>
      <c r="L30" s="57"/>
      <c r="M30" s="57"/>
      <c r="N30" s="57"/>
      <c r="O30" s="57"/>
      <c r="P30" s="57"/>
      <c r="Q30" s="57"/>
      <c r="R30" s="57"/>
      <c r="S30" s="57"/>
      <c r="T30" s="57"/>
      <c r="U30" s="57"/>
      <c r="V30" s="57"/>
      <c r="W30" s="57"/>
      <c r="X30" s="57"/>
      <c r="Y30" s="57"/>
      <c r="Z30" s="57"/>
      <c r="AA30" s="57"/>
      <c r="AB30" s="57"/>
      <c r="AC30" s="57"/>
      <c r="AD30" s="57"/>
      <c r="AE30" s="57"/>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row>
    <row r="31" spans="1:101" ht="32" customHeight="1" thickBot="1" x14ac:dyDescent="0.25">
      <c r="A31" s="60"/>
      <c r="B31" s="166" t="s">
        <v>130</v>
      </c>
      <c r="C31" s="167"/>
      <c r="D31" s="168"/>
      <c r="E31" s="169"/>
      <c r="F31" s="169"/>
      <c r="G31" s="170"/>
      <c r="H31" s="43"/>
      <c r="I31" s="57"/>
      <c r="J31" s="57"/>
      <c r="K31" s="57"/>
      <c r="L31" s="57"/>
      <c r="M31" s="57"/>
      <c r="N31" s="57"/>
      <c r="O31" s="57"/>
      <c r="P31" s="57"/>
      <c r="Q31" s="57"/>
      <c r="R31" s="57"/>
      <c r="S31" s="57"/>
      <c r="T31" s="57"/>
      <c r="U31" s="57"/>
      <c r="V31" s="57"/>
      <c r="W31" s="57"/>
      <c r="X31" s="57"/>
      <c r="Y31" s="57"/>
      <c r="Z31" s="57"/>
      <c r="AA31" s="57"/>
      <c r="AB31" s="57"/>
      <c r="AC31" s="57"/>
      <c r="AD31" s="57"/>
      <c r="AE31" s="57"/>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row>
    <row r="32" spans="1:101" s="41" customFormat="1" ht="30" customHeight="1" thickBot="1" x14ac:dyDescent="0.25">
      <c r="A32" s="62"/>
      <c r="B32" s="88"/>
      <c r="C32" s="89"/>
      <c r="D32" s="89"/>
      <c r="E32" s="89"/>
      <c r="F32" s="89"/>
      <c r="G32" s="89"/>
      <c r="H32" s="50"/>
      <c r="I32" s="57"/>
      <c r="J32" s="56"/>
      <c r="K32" s="56"/>
      <c r="L32" s="56"/>
      <c r="M32" s="56"/>
      <c r="N32" s="56"/>
      <c r="O32" s="57"/>
      <c r="P32" s="57"/>
      <c r="Q32" s="57"/>
      <c r="R32" s="57"/>
      <c r="S32" s="57"/>
      <c r="T32" s="57"/>
      <c r="U32" s="57"/>
      <c r="V32" s="57"/>
      <c r="W32" s="57"/>
      <c r="X32" s="57"/>
      <c r="Y32" s="57"/>
      <c r="Z32" s="57"/>
      <c r="AA32" s="57"/>
      <c r="AB32" s="57"/>
      <c r="AC32" s="57"/>
      <c r="AD32" s="57"/>
      <c r="AE32" s="57"/>
    </row>
    <row r="33" spans="1:173" s="4" customFormat="1" ht="12" customHeight="1" thickTop="1" x14ac:dyDescent="0.2">
      <c r="A33" s="63"/>
      <c r="B33" s="53"/>
      <c r="C33" s="26"/>
      <c r="D33" s="26"/>
      <c r="E33" s="26"/>
      <c r="F33" s="26"/>
      <c r="G33" s="26"/>
      <c r="H33" s="25"/>
      <c r="I33" s="56"/>
      <c r="J33" s="56"/>
      <c r="K33" s="56"/>
      <c r="L33" s="56"/>
      <c r="M33" s="56"/>
      <c r="N33" s="56"/>
      <c r="O33" s="56"/>
      <c r="P33" s="56"/>
      <c r="Q33" s="56"/>
      <c r="R33" s="56"/>
      <c r="S33" s="56"/>
      <c r="T33" s="56"/>
      <c r="U33" s="56"/>
      <c r="V33" s="56"/>
      <c r="W33" s="56"/>
      <c r="X33" s="56"/>
      <c r="Y33" s="56"/>
      <c r="Z33" s="56"/>
      <c r="AA33" s="56"/>
      <c r="AB33" s="56"/>
      <c r="AC33" s="56"/>
      <c r="AD33" s="56"/>
      <c r="AE33" s="56"/>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4" customFormat="1" ht="15.5" customHeight="1" x14ac:dyDescent="0.25">
      <c r="A34" s="63"/>
      <c r="B34" s="32" t="s">
        <v>35</v>
      </c>
      <c r="C34" s="26"/>
      <c r="D34" s="26"/>
      <c r="E34" s="26"/>
      <c r="F34" s="26"/>
      <c r="G34" s="26"/>
      <c r="H34" s="25"/>
      <c r="I34" s="56"/>
      <c r="J34" s="56"/>
      <c r="K34" s="56"/>
      <c r="L34" s="56"/>
      <c r="M34" s="56"/>
      <c r="N34" s="56"/>
      <c r="O34" s="56"/>
      <c r="P34" s="56"/>
      <c r="Q34" s="56"/>
      <c r="R34" s="56"/>
      <c r="S34" s="56"/>
      <c r="T34" s="56"/>
      <c r="U34" s="56"/>
      <c r="V34" s="56"/>
      <c r="W34" s="56"/>
      <c r="X34" s="56"/>
      <c r="Y34" s="56"/>
      <c r="Z34" s="56"/>
      <c r="AA34" s="56"/>
      <c r="AB34" s="56"/>
      <c r="AC34" s="56"/>
      <c r="AD34" s="56"/>
      <c r="AE34" s="56"/>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4" customFormat="1" ht="12" customHeight="1" x14ac:dyDescent="0.2">
      <c r="A35" s="63"/>
      <c r="B35" s="31" t="s">
        <v>61</v>
      </c>
      <c r="C35" s="26"/>
      <c r="D35" s="26"/>
      <c r="E35" s="26"/>
      <c r="F35" s="26"/>
      <c r="G35" s="26"/>
      <c r="H35" s="25"/>
      <c r="I35" s="56"/>
      <c r="J35" s="56"/>
      <c r="K35" s="56"/>
      <c r="L35" s="56"/>
      <c r="M35" s="56"/>
      <c r="N35" s="56"/>
      <c r="O35" s="56"/>
      <c r="P35" s="56"/>
      <c r="Q35" s="56"/>
      <c r="R35" s="56"/>
      <c r="S35" s="56"/>
      <c r="T35" s="56"/>
      <c r="U35" s="56"/>
      <c r="V35" s="56"/>
      <c r="W35" s="56"/>
      <c r="X35" s="56"/>
      <c r="Y35" s="56"/>
      <c r="Z35" s="56"/>
      <c r="AA35" s="56"/>
      <c r="AB35" s="56"/>
      <c r="AC35" s="56"/>
      <c r="AD35" s="56"/>
      <c r="AE35" s="56"/>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4" customFormat="1" x14ac:dyDescent="0.2">
      <c r="A36" s="63"/>
      <c r="B36" s="27" t="s">
        <v>137</v>
      </c>
      <c r="C36" s="26"/>
      <c r="D36" s="26"/>
      <c r="E36" s="26"/>
      <c r="F36" s="26"/>
      <c r="G36" s="26"/>
      <c r="H36" s="25"/>
      <c r="I36" s="56"/>
      <c r="J36" s="56"/>
      <c r="K36" s="56"/>
      <c r="L36" s="56"/>
      <c r="M36" s="56"/>
      <c r="N36" s="56"/>
      <c r="O36" s="56"/>
      <c r="P36" s="56"/>
      <c r="Q36" s="56"/>
      <c r="R36" s="56"/>
      <c r="S36" s="56"/>
      <c r="T36" s="56"/>
      <c r="U36" s="56"/>
      <c r="V36" s="56"/>
      <c r="W36" s="56"/>
      <c r="X36" s="56"/>
      <c r="Y36" s="56"/>
      <c r="Z36" s="56"/>
      <c r="AA36" s="56"/>
      <c r="AB36" s="56"/>
      <c r="AC36" s="56"/>
      <c r="AD36" s="56"/>
      <c r="AE36" s="56"/>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4" customFormat="1" x14ac:dyDescent="0.2">
      <c r="A37" s="63"/>
      <c r="B37" s="26" t="s">
        <v>34</v>
      </c>
      <c r="C37" s="26"/>
      <c r="D37" s="26"/>
      <c r="E37" s="26"/>
      <c r="F37" s="26"/>
      <c r="G37" s="26"/>
      <c r="H37" s="25"/>
      <c r="I37" s="56"/>
      <c r="J37" s="56"/>
      <c r="K37" s="56"/>
      <c r="L37" s="56"/>
      <c r="M37" s="56"/>
      <c r="N37" s="56"/>
      <c r="O37" s="56"/>
      <c r="P37" s="56"/>
      <c r="Q37" s="56"/>
      <c r="R37" s="56"/>
      <c r="S37" s="56"/>
      <c r="T37" s="56"/>
      <c r="U37" s="56"/>
      <c r="V37" s="56"/>
      <c r="W37" s="56"/>
      <c r="X37" s="56"/>
      <c r="Y37" s="56"/>
      <c r="Z37" s="56"/>
      <c r="AA37" s="56"/>
      <c r="AB37" s="56"/>
      <c r="AC37" s="56"/>
      <c r="AD37" s="56"/>
      <c r="AE37" s="56"/>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4" customFormat="1" x14ac:dyDescent="0.2">
      <c r="A38" s="63"/>
      <c r="B38" s="26" t="s">
        <v>95</v>
      </c>
      <c r="C38" s="26"/>
      <c r="D38" s="26"/>
      <c r="E38" s="26"/>
      <c r="F38" s="26"/>
      <c r="G38" s="26"/>
      <c r="H38" s="25"/>
      <c r="I38" s="56"/>
      <c r="J38" s="56"/>
      <c r="K38" s="56"/>
      <c r="L38" s="56"/>
      <c r="M38" s="56"/>
      <c r="N38" s="56"/>
      <c r="O38" s="56"/>
      <c r="P38" s="56"/>
      <c r="Q38" s="56"/>
      <c r="R38" s="56"/>
      <c r="S38" s="56"/>
      <c r="T38" s="56"/>
      <c r="U38" s="56"/>
      <c r="V38" s="56"/>
      <c r="W38" s="56"/>
      <c r="X38" s="56"/>
      <c r="Y38" s="56"/>
      <c r="Z38" s="56"/>
      <c r="AA38" s="56"/>
      <c r="AB38" s="56"/>
      <c r="AC38" s="56"/>
      <c r="AD38" s="56"/>
      <c r="AE38" s="56"/>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4" customFormat="1" x14ac:dyDescent="0.2">
      <c r="A39" s="63"/>
      <c r="B39" s="4" t="s">
        <v>138</v>
      </c>
      <c r="C39" s="26"/>
      <c r="D39" s="26"/>
      <c r="E39" s="26"/>
      <c r="F39" s="26"/>
      <c r="G39" s="26"/>
      <c r="H39" s="25"/>
      <c r="I39" s="56"/>
      <c r="J39" s="56"/>
      <c r="K39" s="56"/>
      <c r="L39" s="56"/>
      <c r="M39" s="56"/>
      <c r="N39" s="56"/>
      <c r="O39" s="56"/>
      <c r="P39" s="56"/>
      <c r="Q39" s="56"/>
      <c r="R39" s="56"/>
      <c r="S39" s="56"/>
      <c r="T39" s="56"/>
      <c r="U39" s="56"/>
      <c r="V39" s="56"/>
      <c r="W39" s="56"/>
      <c r="X39" s="56"/>
      <c r="Y39" s="56"/>
      <c r="Z39" s="56"/>
      <c r="AA39" s="56"/>
      <c r="AB39" s="56"/>
      <c r="AC39" s="56"/>
      <c r="AD39" s="56"/>
      <c r="AE39" s="56"/>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4" customFormat="1" x14ac:dyDescent="0.2">
      <c r="A40" s="63"/>
      <c r="B40" s="26" t="s">
        <v>79</v>
      </c>
      <c r="C40" s="26"/>
      <c r="D40" s="26"/>
      <c r="E40" s="26"/>
      <c r="F40" s="26"/>
      <c r="G40" s="26"/>
      <c r="H40" s="25"/>
      <c r="I40" s="56"/>
      <c r="J40" s="56"/>
      <c r="K40" s="56"/>
      <c r="L40" s="56"/>
      <c r="M40" s="56"/>
      <c r="N40" s="56"/>
      <c r="O40" s="56"/>
      <c r="P40" s="56"/>
      <c r="Q40" s="56"/>
      <c r="R40" s="56"/>
      <c r="S40" s="56"/>
      <c r="T40" s="56"/>
      <c r="U40" s="56"/>
      <c r="V40" s="56"/>
      <c r="W40" s="56"/>
      <c r="X40" s="56"/>
      <c r="Y40" s="56"/>
      <c r="Z40" s="56"/>
      <c r="AA40" s="56"/>
      <c r="AB40" s="56"/>
      <c r="AC40" s="56"/>
      <c r="AD40" s="56"/>
      <c r="AE40" s="56"/>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4" customFormat="1" x14ac:dyDescent="0.2">
      <c r="A41" s="63"/>
      <c r="B41" s="26" t="s">
        <v>73</v>
      </c>
      <c r="C41" s="27"/>
      <c r="D41" s="27"/>
      <c r="E41" s="27"/>
      <c r="F41" s="27"/>
      <c r="G41" s="27"/>
      <c r="H41" s="25"/>
      <c r="I41" s="56"/>
      <c r="J41" s="56"/>
      <c r="K41" s="56"/>
      <c r="L41" s="56"/>
      <c r="M41" s="56"/>
      <c r="N41" s="56"/>
      <c r="O41" s="56"/>
      <c r="P41" s="56"/>
      <c r="Q41" s="56"/>
      <c r="R41" s="56"/>
      <c r="S41" s="56"/>
      <c r="T41" s="56"/>
      <c r="U41" s="56"/>
      <c r="V41" s="56"/>
      <c r="W41" s="56"/>
      <c r="X41" s="56"/>
      <c r="Y41" s="56"/>
      <c r="Z41" s="56"/>
      <c r="AA41" s="56"/>
      <c r="AB41" s="56"/>
      <c r="AC41" s="56"/>
      <c r="AD41" s="56"/>
      <c r="AE41" s="56"/>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4" customFormat="1" x14ac:dyDescent="0.2">
      <c r="A42" s="63"/>
      <c r="B42" s="163" t="s">
        <v>96</v>
      </c>
      <c r="C42" s="163"/>
      <c r="D42" s="163"/>
      <c r="E42" s="163"/>
      <c r="F42" s="163"/>
      <c r="G42" s="163"/>
      <c r="H42" s="25"/>
      <c r="I42" s="56"/>
      <c r="J42" s="56"/>
      <c r="K42" s="56"/>
      <c r="L42" s="56"/>
      <c r="M42" s="56"/>
      <c r="N42" s="56"/>
      <c r="O42" s="56"/>
      <c r="P42" s="56"/>
      <c r="Q42" s="56"/>
      <c r="R42" s="56"/>
      <c r="S42" s="56"/>
      <c r="T42" s="56"/>
      <c r="U42" s="56"/>
      <c r="V42" s="56"/>
      <c r="W42" s="56"/>
      <c r="X42" s="56"/>
      <c r="Y42" s="56"/>
      <c r="Z42" s="56"/>
      <c r="AA42" s="56"/>
      <c r="AB42" s="56"/>
      <c r="AC42" s="56"/>
      <c r="AD42" s="56"/>
      <c r="AE42" s="56"/>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4" customFormat="1" x14ac:dyDescent="0.2">
      <c r="A43" s="63"/>
      <c r="B43" s="162" t="s">
        <v>133</v>
      </c>
      <c r="C43" s="162"/>
      <c r="D43" s="162"/>
      <c r="E43" s="162"/>
      <c r="F43" s="162"/>
      <c r="G43" s="162"/>
      <c r="H43" s="25"/>
      <c r="I43" s="56"/>
      <c r="J43" s="56"/>
      <c r="K43" s="56"/>
      <c r="L43" s="56"/>
      <c r="M43" s="56"/>
      <c r="N43" s="56"/>
      <c r="O43" s="56"/>
      <c r="P43" s="56"/>
      <c r="Q43" s="56"/>
      <c r="R43" s="56"/>
      <c r="S43" s="56"/>
      <c r="T43" s="56"/>
      <c r="U43" s="56"/>
      <c r="V43" s="56"/>
      <c r="W43" s="56"/>
      <c r="X43" s="56"/>
      <c r="Y43" s="56"/>
      <c r="Z43" s="56"/>
      <c r="AA43" s="56"/>
      <c r="AB43" s="56"/>
      <c r="AC43" s="56"/>
      <c r="AD43" s="56"/>
      <c r="AE43" s="56"/>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4" customFormat="1" x14ac:dyDescent="0.2">
      <c r="A44" s="63"/>
      <c r="B44" s="24"/>
      <c r="C44" s="26"/>
      <c r="D44" s="26"/>
      <c r="E44" s="26"/>
      <c r="F44" s="26"/>
      <c r="G44" s="26"/>
      <c r="H44" s="25"/>
      <c r="I44" s="56"/>
      <c r="J44" s="56"/>
      <c r="K44" s="56"/>
      <c r="L44" s="56"/>
      <c r="M44" s="56"/>
      <c r="N44" s="56"/>
      <c r="O44" s="56"/>
      <c r="P44" s="56"/>
      <c r="Q44" s="56"/>
      <c r="R44" s="56"/>
      <c r="S44" s="56"/>
      <c r="T44" s="56"/>
      <c r="U44" s="56"/>
      <c r="V44" s="56"/>
      <c r="W44" s="56"/>
      <c r="X44" s="56"/>
      <c r="Y44" s="56"/>
      <c r="Z44" s="56"/>
      <c r="AA44" s="56"/>
      <c r="AB44" s="56"/>
      <c r="AC44" s="56"/>
      <c r="AD44" s="56"/>
      <c r="AE44" s="56"/>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 customFormat="1" ht="5.5" customHeight="1" thickBot="1" x14ac:dyDescent="0.25">
      <c r="A45" s="64"/>
      <c r="B45" s="28"/>
      <c r="C45" s="29"/>
      <c r="D45" s="29"/>
      <c r="E45" s="29"/>
      <c r="F45" s="29"/>
      <c r="G45" s="29"/>
      <c r="H45" s="30"/>
      <c r="I45" s="56"/>
      <c r="J45" s="56"/>
      <c r="K45" s="56"/>
      <c r="L45" s="56"/>
      <c r="M45" s="56"/>
      <c r="N45" s="56"/>
      <c r="O45" s="56"/>
      <c r="P45" s="56"/>
      <c r="Q45" s="56"/>
      <c r="R45" s="56"/>
      <c r="S45" s="56"/>
      <c r="T45" s="56"/>
      <c r="U45" s="56"/>
      <c r="V45" s="56"/>
      <c r="W45" s="56"/>
      <c r="X45" s="56"/>
      <c r="Y45" s="56"/>
      <c r="Z45" s="56"/>
      <c r="AA45" s="56"/>
      <c r="AB45" s="56"/>
      <c r="AC45" s="56"/>
      <c r="AD45" s="56"/>
      <c r="AE45" s="56"/>
    </row>
    <row r="46" spans="1:173" s="4" customFormat="1" x14ac:dyDescent="0.2">
      <c r="A46" s="65"/>
      <c r="B46" s="6"/>
      <c r="C46" s="5"/>
      <c r="D46" s="5"/>
      <c r="E46" s="5"/>
      <c r="F46" s="5"/>
      <c r="G46" s="5"/>
      <c r="H46" s="5"/>
      <c r="I46" s="56"/>
      <c r="J46" s="56"/>
      <c r="K46" s="56"/>
      <c r="L46" s="56"/>
      <c r="M46" s="56"/>
      <c r="N46" s="56"/>
      <c r="O46" s="56"/>
      <c r="P46" s="56"/>
      <c r="Q46" s="56"/>
      <c r="R46" s="56"/>
      <c r="S46" s="56"/>
      <c r="T46" s="56"/>
      <c r="U46" s="56"/>
      <c r="V46" s="56"/>
      <c r="W46" s="56"/>
      <c r="X46" s="56"/>
      <c r="Y46" s="56"/>
      <c r="Z46" s="56"/>
      <c r="AA46" s="56"/>
      <c r="AB46" s="56"/>
      <c r="AC46" s="56"/>
      <c r="AD46" s="56"/>
      <c r="AE46" s="56"/>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4" customFormat="1" x14ac:dyDescent="0.2">
      <c r="A47" s="65"/>
      <c r="B47" s="6"/>
      <c r="C47" s="5"/>
      <c r="D47" s="5"/>
      <c r="E47" s="5"/>
      <c r="F47" s="5"/>
      <c r="G47" s="5"/>
      <c r="H47" s="5"/>
      <c r="I47" s="56"/>
      <c r="J47" s="56"/>
      <c r="K47" s="56"/>
      <c r="L47" s="56"/>
      <c r="M47" s="56"/>
      <c r="N47" s="56"/>
      <c r="O47" s="56"/>
      <c r="P47" s="56"/>
      <c r="Q47" s="56"/>
      <c r="R47" s="56"/>
      <c r="S47" s="56"/>
      <c r="T47" s="56"/>
      <c r="U47" s="56"/>
      <c r="V47" s="56"/>
      <c r="W47" s="56"/>
      <c r="X47" s="56"/>
      <c r="Y47" s="56"/>
      <c r="Z47" s="56"/>
      <c r="AA47" s="56"/>
      <c r="AB47" s="56"/>
      <c r="AC47" s="56"/>
      <c r="AD47" s="56"/>
      <c r="AE47" s="56"/>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4" customFormat="1" x14ac:dyDescent="0.2">
      <c r="A48" s="65"/>
      <c r="B48" s="6"/>
      <c r="C48" s="5"/>
      <c r="D48" s="5"/>
      <c r="E48" s="5"/>
      <c r="F48" s="5"/>
      <c r="G48" s="5"/>
      <c r="H48" s="5"/>
      <c r="I48" s="56"/>
      <c r="J48" s="56"/>
      <c r="K48" s="56"/>
      <c r="L48" s="56"/>
      <c r="M48" s="56"/>
      <c r="N48" s="56"/>
      <c r="O48" s="56"/>
      <c r="P48" s="56"/>
      <c r="Q48" s="56"/>
      <c r="R48" s="56"/>
      <c r="S48" s="56"/>
      <c r="T48" s="56"/>
      <c r="U48" s="56"/>
      <c r="V48" s="56"/>
      <c r="W48" s="56"/>
      <c r="X48" s="56"/>
      <c r="Y48" s="56"/>
      <c r="Z48" s="56"/>
      <c r="AA48" s="56"/>
      <c r="AB48" s="56"/>
      <c r="AC48" s="56"/>
      <c r="AD48" s="56"/>
      <c r="AE48" s="56"/>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31" s="5" customFormat="1" x14ac:dyDescent="0.2">
      <c r="A49" s="65"/>
      <c r="B49" s="6"/>
      <c r="I49" s="56"/>
      <c r="J49" s="56"/>
      <c r="K49" s="56"/>
      <c r="L49" s="56"/>
      <c r="M49" s="56"/>
      <c r="N49" s="56"/>
      <c r="O49" s="56"/>
      <c r="P49" s="56"/>
      <c r="Q49" s="56"/>
      <c r="R49" s="56"/>
      <c r="S49" s="56"/>
      <c r="T49" s="56"/>
      <c r="U49" s="56"/>
      <c r="V49" s="56"/>
      <c r="W49" s="56"/>
      <c r="X49" s="56"/>
      <c r="Y49" s="56"/>
      <c r="Z49" s="56"/>
      <c r="AA49" s="56"/>
      <c r="AB49" s="56"/>
      <c r="AC49" s="56"/>
      <c r="AD49" s="56"/>
      <c r="AE49" s="56"/>
    </row>
    <row r="50" spans="1:31" s="5" customFormat="1" x14ac:dyDescent="0.2">
      <c r="A50" s="65"/>
      <c r="B50" s="6"/>
      <c r="I50" s="56"/>
      <c r="J50" s="56"/>
      <c r="K50" s="56"/>
      <c r="L50" s="56"/>
      <c r="M50" s="56"/>
      <c r="N50" s="56"/>
      <c r="O50" s="56"/>
      <c r="P50" s="56"/>
      <c r="Q50" s="56"/>
      <c r="R50" s="56"/>
      <c r="S50" s="56"/>
      <c r="T50" s="56"/>
      <c r="U50" s="56"/>
      <c r="V50" s="56"/>
      <c r="W50" s="56"/>
      <c r="X50" s="56"/>
      <c r="Y50" s="56"/>
      <c r="Z50" s="56"/>
      <c r="AA50" s="56"/>
      <c r="AB50" s="56"/>
      <c r="AC50" s="56"/>
      <c r="AD50" s="56"/>
      <c r="AE50" s="56"/>
    </row>
    <row r="51" spans="1:31" s="5" customFormat="1" x14ac:dyDescent="0.2">
      <c r="A51" s="65"/>
      <c r="B51" s="6"/>
      <c r="I51" s="56"/>
      <c r="J51" s="56"/>
      <c r="K51" s="56"/>
      <c r="L51" s="56"/>
      <c r="M51" s="56"/>
      <c r="N51" s="56"/>
      <c r="O51" s="56"/>
      <c r="P51" s="56"/>
      <c r="Q51" s="56"/>
      <c r="R51" s="56"/>
      <c r="S51" s="56"/>
      <c r="T51" s="56"/>
      <c r="U51" s="56"/>
      <c r="V51" s="56"/>
      <c r="W51" s="56"/>
      <c r="X51" s="56"/>
      <c r="Y51" s="56"/>
      <c r="Z51" s="56"/>
      <c r="AA51" s="56"/>
      <c r="AB51" s="56"/>
      <c r="AC51" s="56"/>
      <c r="AD51" s="56"/>
      <c r="AE51" s="56"/>
    </row>
    <row r="52" spans="1:31" s="5" customFormat="1" x14ac:dyDescent="0.2">
      <c r="A52" s="65"/>
      <c r="B52" s="6"/>
      <c r="I52" s="56"/>
      <c r="J52" s="56"/>
      <c r="K52" s="56"/>
      <c r="L52" s="56"/>
      <c r="M52" s="56"/>
      <c r="N52" s="56"/>
      <c r="O52" s="56"/>
      <c r="P52" s="56"/>
      <c r="Q52" s="56"/>
      <c r="R52" s="56"/>
      <c r="S52" s="56"/>
      <c r="T52" s="56"/>
      <c r="U52" s="56"/>
      <c r="V52" s="56"/>
      <c r="W52" s="56"/>
      <c r="X52" s="56"/>
      <c r="Y52" s="56"/>
      <c r="Z52" s="56"/>
      <c r="AA52" s="56"/>
      <c r="AB52" s="56"/>
      <c r="AC52" s="56"/>
      <c r="AD52" s="56"/>
      <c r="AE52" s="56"/>
    </row>
    <row r="53" spans="1:31" s="5" customFormat="1" x14ac:dyDescent="0.2">
      <c r="A53" s="65"/>
      <c r="B53" s="6"/>
      <c r="I53" s="56"/>
      <c r="J53" s="56"/>
      <c r="K53" s="56"/>
      <c r="L53" s="56"/>
      <c r="M53" s="56"/>
      <c r="N53" s="56"/>
      <c r="O53" s="56"/>
      <c r="P53" s="56"/>
      <c r="Q53" s="56"/>
      <c r="R53" s="56"/>
      <c r="S53" s="56"/>
      <c r="T53" s="56"/>
      <c r="U53" s="56"/>
      <c r="V53" s="56"/>
      <c r="W53" s="56"/>
      <c r="X53" s="56"/>
      <c r="Y53" s="56"/>
      <c r="Z53" s="56"/>
      <c r="AA53" s="56"/>
      <c r="AB53" s="56"/>
      <c r="AC53" s="56"/>
      <c r="AD53" s="56"/>
      <c r="AE53" s="56"/>
    </row>
    <row r="54" spans="1:31" s="5" customFormat="1" x14ac:dyDescent="0.2">
      <c r="A54" s="65"/>
      <c r="B54" s="6"/>
      <c r="I54" s="56"/>
      <c r="J54" s="56"/>
      <c r="K54" s="56"/>
      <c r="L54" s="56"/>
      <c r="M54" s="56"/>
      <c r="N54" s="56"/>
      <c r="O54" s="56"/>
      <c r="P54" s="56"/>
      <c r="Q54" s="56"/>
      <c r="R54" s="56"/>
      <c r="S54" s="56"/>
      <c r="T54" s="56"/>
      <c r="U54" s="56"/>
      <c r="V54" s="56"/>
      <c r="W54" s="56"/>
      <c r="X54" s="56"/>
      <c r="Y54" s="56"/>
      <c r="Z54" s="56"/>
      <c r="AA54" s="56"/>
      <c r="AB54" s="56"/>
      <c r="AC54" s="56"/>
      <c r="AD54" s="56"/>
      <c r="AE54" s="56"/>
    </row>
    <row r="55" spans="1:31" s="5" customFormat="1" x14ac:dyDescent="0.2">
      <c r="A55" s="65"/>
      <c r="B55" s="6"/>
      <c r="I55" s="56"/>
      <c r="J55" s="56"/>
      <c r="K55" s="56"/>
      <c r="L55" s="56"/>
      <c r="M55" s="56"/>
      <c r="N55" s="56"/>
      <c r="O55" s="56"/>
      <c r="P55" s="56"/>
      <c r="Q55" s="56"/>
      <c r="R55" s="56"/>
      <c r="S55" s="56"/>
      <c r="T55" s="56"/>
      <c r="U55" s="56"/>
      <c r="V55" s="56"/>
      <c r="W55" s="56"/>
      <c r="X55" s="56"/>
      <c r="Y55" s="56"/>
      <c r="Z55" s="56"/>
      <c r="AA55" s="56"/>
      <c r="AB55" s="56"/>
      <c r="AC55" s="56"/>
      <c r="AD55" s="56"/>
      <c r="AE55" s="56"/>
    </row>
    <row r="56" spans="1:31" s="5" customFormat="1" x14ac:dyDescent="0.2">
      <c r="A56" s="65"/>
      <c r="B56" s="6"/>
      <c r="I56" s="56"/>
      <c r="J56" s="56"/>
      <c r="K56" s="56"/>
      <c r="L56" s="56"/>
      <c r="M56" s="56"/>
      <c r="N56" s="56"/>
      <c r="O56" s="56"/>
      <c r="P56" s="56"/>
      <c r="Q56" s="56"/>
      <c r="R56" s="56"/>
      <c r="S56" s="56"/>
      <c r="T56" s="56"/>
      <c r="U56" s="56"/>
      <c r="V56" s="56"/>
      <c r="W56" s="56"/>
      <c r="X56" s="56"/>
      <c r="Y56" s="56"/>
      <c r="Z56" s="56"/>
      <c r="AA56" s="56"/>
      <c r="AB56" s="56"/>
      <c r="AC56" s="56"/>
      <c r="AD56" s="56"/>
      <c r="AE56" s="56"/>
    </row>
    <row r="57" spans="1:31" s="5" customFormat="1" x14ac:dyDescent="0.2">
      <c r="A57" s="65"/>
      <c r="B57" s="6"/>
      <c r="I57" s="56"/>
      <c r="J57" s="56"/>
      <c r="K57" s="56"/>
      <c r="L57" s="56"/>
      <c r="M57" s="56"/>
      <c r="N57" s="56"/>
      <c r="O57" s="56"/>
      <c r="P57" s="56"/>
      <c r="Q57" s="56"/>
      <c r="R57" s="56"/>
      <c r="S57" s="56"/>
      <c r="T57" s="56"/>
      <c r="U57" s="56"/>
      <c r="V57" s="56"/>
      <c r="W57" s="56"/>
      <c r="X57" s="56"/>
      <c r="Y57" s="56"/>
      <c r="Z57" s="56"/>
      <c r="AA57" s="56"/>
      <c r="AB57" s="56"/>
      <c r="AC57" s="56"/>
      <c r="AD57" s="56"/>
      <c r="AE57" s="56"/>
    </row>
    <row r="58" spans="1:31" s="5" customFormat="1" x14ac:dyDescent="0.2">
      <c r="A58" s="65"/>
      <c r="B58" s="6"/>
      <c r="I58" s="56"/>
      <c r="J58" s="56"/>
      <c r="K58" s="56"/>
      <c r="L58" s="56"/>
      <c r="M58" s="56"/>
      <c r="N58" s="56"/>
      <c r="O58" s="56"/>
      <c r="P58" s="56"/>
      <c r="Q58" s="56"/>
      <c r="R58" s="56"/>
      <c r="S58" s="56"/>
      <c r="T58" s="56"/>
      <c r="U58" s="56"/>
      <c r="V58" s="56"/>
      <c r="W58" s="56"/>
      <c r="X58" s="56"/>
      <c r="Y58" s="56"/>
      <c r="Z58" s="56"/>
      <c r="AA58" s="56"/>
      <c r="AB58" s="56"/>
      <c r="AC58" s="56"/>
      <c r="AD58" s="56"/>
      <c r="AE58" s="56"/>
    </row>
    <row r="59" spans="1:31" s="5" customFormat="1" x14ac:dyDescent="0.2">
      <c r="A59" s="65"/>
      <c r="B59" s="6"/>
      <c r="I59" s="56"/>
      <c r="J59" s="56"/>
      <c r="K59" s="56"/>
      <c r="L59" s="56"/>
      <c r="M59" s="56"/>
      <c r="N59" s="56"/>
      <c r="O59" s="56"/>
      <c r="P59" s="56"/>
      <c r="Q59" s="56"/>
      <c r="R59" s="56"/>
      <c r="S59" s="56"/>
      <c r="T59" s="56"/>
      <c r="U59" s="56"/>
      <c r="V59" s="56"/>
      <c r="W59" s="56"/>
      <c r="X59" s="56"/>
      <c r="Y59" s="56"/>
      <c r="Z59" s="56"/>
      <c r="AA59" s="56"/>
      <c r="AB59" s="56"/>
      <c r="AC59" s="56"/>
      <c r="AD59" s="56"/>
      <c r="AE59" s="56"/>
    </row>
    <row r="60" spans="1:31" s="5" customFormat="1" x14ac:dyDescent="0.2">
      <c r="A60" s="65"/>
      <c r="B60" s="6"/>
      <c r="I60" s="56"/>
      <c r="J60" s="56"/>
      <c r="K60" s="56"/>
      <c r="L60" s="56"/>
      <c r="M60" s="56"/>
      <c r="N60" s="56"/>
      <c r="O60" s="56"/>
      <c r="P60" s="56"/>
      <c r="Q60" s="56"/>
      <c r="R60" s="56"/>
      <c r="S60" s="56"/>
      <c r="T60" s="56"/>
      <c r="U60" s="56"/>
      <c r="V60" s="56"/>
      <c r="W60" s="56"/>
      <c r="X60" s="56"/>
      <c r="Y60" s="56"/>
      <c r="Z60" s="56"/>
      <c r="AA60" s="56"/>
      <c r="AB60" s="56"/>
      <c r="AC60" s="56"/>
      <c r="AD60" s="56"/>
      <c r="AE60" s="56"/>
    </row>
    <row r="61" spans="1:31" s="5" customFormat="1" x14ac:dyDescent="0.2">
      <c r="A61" s="65"/>
      <c r="B61" s="6"/>
      <c r="I61" s="56"/>
      <c r="J61" s="56"/>
      <c r="K61" s="56"/>
      <c r="L61" s="56"/>
      <c r="M61" s="56"/>
      <c r="N61" s="56"/>
      <c r="O61" s="56"/>
      <c r="P61" s="56"/>
      <c r="Q61" s="56"/>
      <c r="R61" s="56"/>
      <c r="S61" s="56"/>
      <c r="T61" s="56"/>
      <c r="U61" s="56"/>
      <c r="V61" s="56"/>
      <c r="W61" s="56"/>
      <c r="X61" s="56"/>
      <c r="Y61" s="56"/>
      <c r="Z61" s="56"/>
      <c r="AA61" s="56"/>
      <c r="AB61" s="56"/>
      <c r="AC61" s="56"/>
      <c r="AD61" s="56"/>
      <c r="AE61" s="56"/>
    </row>
    <row r="62" spans="1:31" s="5" customFormat="1" x14ac:dyDescent="0.2">
      <c r="A62" s="65"/>
      <c r="B62" s="6"/>
      <c r="I62" s="56"/>
      <c r="J62" s="56"/>
      <c r="K62" s="56"/>
      <c r="L62" s="56"/>
      <c r="M62" s="56"/>
      <c r="N62" s="56"/>
      <c r="O62" s="56"/>
      <c r="P62" s="56"/>
      <c r="Q62" s="56"/>
      <c r="R62" s="56"/>
      <c r="S62" s="56"/>
      <c r="T62" s="56"/>
      <c r="U62" s="56"/>
      <c r="V62" s="56"/>
      <c r="W62" s="56"/>
      <c r="X62" s="56"/>
      <c r="Y62" s="56"/>
      <c r="Z62" s="56"/>
      <c r="AA62" s="56"/>
      <c r="AB62" s="56"/>
      <c r="AC62" s="56"/>
      <c r="AD62" s="56"/>
      <c r="AE62" s="56"/>
    </row>
    <row r="63" spans="1:31" s="5" customFormat="1" x14ac:dyDescent="0.2">
      <c r="A63" s="65"/>
      <c r="B63" s="6"/>
      <c r="I63" s="56"/>
      <c r="J63" s="56"/>
      <c r="K63" s="56"/>
      <c r="L63" s="56"/>
      <c r="M63" s="56"/>
      <c r="N63" s="56"/>
      <c r="O63" s="56"/>
      <c r="P63" s="56"/>
      <c r="Q63" s="56"/>
      <c r="R63" s="56"/>
      <c r="S63" s="56"/>
      <c r="T63" s="56"/>
      <c r="U63" s="56"/>
      <c r="V63" s="56"/>
      <c r="W63" s="56"/>
      <c r="X63" s="56"/>
      <c r="Y63" s="56"/>
      <c r="Z63" s="56"/>
      <c r="AA63" s="56"/>
      <c r="AB63" s="56"/>
      <c r="AC63" s="56"/>
      <c r="AD63" s="56"/>
      <c r="AE63" s="56"/>
    </row>
    <row r="64" spans="1:31" s="5" customFormat="1" x14ac:dyDescent="0.2">
      <c r="A64" s="65"/>
      <c r="B64" s="6"/>
      <c r="I64" s="56"/>
      <c r="J64" s="56"/>
      <c r="K64" s="56"/>
      <c r="L64" s="56"/>
      <c r="M64" s="56"/>
      <c r="N64" s="56"/>
      <c r="O64" s="56"/>
      <c r="P64" s="56"/>
      <c r="Q64" s="56"/>
      <c r="R64" s="56"/>
      <c r="S64" s="56"/>
      <c r="T64" s="56"/>
      <c r="U64" s="56"/>
      <c r="V64" s="56"/>
      <c r="W64" s="56"/>
      <c r="X64" s="56"/>
      <c r="Y64" s="56"/>
      <c r="Z64" s="56"/>
      <c r="AA64" s="56"/>
      <c r="AB64" s="56"/>
      <c r="AC64" s="56"/>
      <c r="AD64" s="56"/>
      <c r="AE64" s="56"/>
    </row>
    <row r="65" spans="1:31" s="5" customFormat="1" x14ac:dyDescent="0.2">
      <c r="A65" s="65"/>
      <c r="B65" s="6"/>
      <c r="I65" s="56"/>
      <c r="J65" s="56"/>
      <c r="K65" s="56"/>
      <c r="L65" s="56"/>
      <c r="M65" s="56"/>
      <c r="N65" s="56"/>
      <c r="O65" s="56"/>
      <c r="P65" s="56"/>
      <c r="Q65" s="56"/>
      <c r="R65" s="56"/>
      <c r="S65" s="56"/>
      <c r="T65" s="56"/>
      <c r="U65" s="56"/>
      <c r="V65" s="56"/>
      <c r="W65" s="56"/>
      <c r="X65" s="56"/>
      <c r="Y65" s="56"/>
      <c r="Z65" s="56"/>
      <c r="AA65" s="56"/>
      <c r="AB65" s="56"/>
      <c r="AC65" s="56"/>
      <c r="AD65" s="56"/>
      <c r="AE65" s="56"/>
    </row>
    <row r="66" spans="1:31" s="5" customFormat="1" x14ac:dyDescent="0.2">
      <c r="A66" s="65"/>
      <c r="B66" s="6"/>
      <c r="I66" s="56"/>
      <c r="J66" s="56"/>
      <c r="K66" s="56"/>
      <c r="L66" s="56"/>
      <c r="M66" s="56"/>
      <c r="N66" s="56"/>
      <c r="O66" s="56"/>
      <c r="P66" s="56"/>
      <c r="Q66" s="56"/>
      <c r="R66" s="56"/>
      <c r="S66" s="56"/>
      <c r="T66" s="56"/>
      <c r="U66" s="56"/>
      <c r="V66" s="56"/>
      <c r="W66" s="56"/>
      <c r="X66" s="56"/>
      <c r="Y66" s="56"/>
      <c r="Z66" s="56"/>
      <c r="AA66" s="56"/>
      <c r="AB66" s="56"/>
      <c r="AC66" s="56"/>
      <c r="AD66" s="56"/>
      <c r="AE66" s="56"/>
    </row>
    <row r="67" spans="1:31" s="5" customFormat="1" x14ac:dyDescent="0.2">
      <c r="A67" s="65"/>
      <c r="B67" s="6"/>
      <c r="I67" s="56"/>
      <c r="J67" s="56"/>
      <c r="K67" s="56"/>
      <c r="L67" s="56"/>
      <c r="M67" s="56"/>
      <c r="N67" s="56"/>
      <c r="O67" s="56"/>
      <c r="P67" s="56"/>
      <c r="Q67" s="56"/>
      <c r="R67" s="56"/>
      <c r="S67" s="56"/>
      <c r="T67" s="56"/>
      <c r="U67" s="56"/>
      <c r="V67" s="56"/>
      <c r="W67" s="56"/>
      <c r="X67" s="56"/>
      <c r="Y67" s="56"/>
      <c r="Z67" s="56"/>
      <c r="AA67" s="56"/>
      <c r="AB67" s="56"/>
      <c r="AC67" s="56"/>
      <c r="AD67" s="56"/>
      <c r="AE67" s="56"/>
    </row>
    <row r="68" spans="1:31" s="5" customFormat="1" x14ac:dyDescent="0.2">
      <c r="A68" s="65"/>
      <c r="B68" s="6"/>
      <c r="I68" s="56"/>
      <c r="J68" s="56"/>
      <c r="K68" s="56"/>
      <c r="L68" s="56"/>
      <c r="M68" s="56"/>
      <c r="N68" s="56"/>
      <c r="O68" s="56"/>
      <c r="P68" s="56"/>
      <c r="Q68" s="56"/>
      <c r="R68" s="56"/>
      <c r="S68" s="56"/>
      <c r="T68" s="56"/>
      <c r="U68" s="56"/>
      <c r="V68" s="56"/>
      <c r="W68" s="56"/>
      <c r="X68" s="56"/>
      <c r="Y68" s="56"/>
      <c r="Z68" s="56"/>
      <c r="AA68" s="56"/>
      <c r="AB68" s="56"/>
      <c r="AC68" s="56"/>
      <c r="AD68" s="56"/>
      <c r="AE68" s="56"/>
    </row>
    <row r="69" spans="1:31" s="5" customFormat="1" x14ac:dyDescent="0.2">
      <c r="A69" s="65"/>
      <c r="B69" s="6"/>
      <c r="I69" s="56"/>
      <c r="J69" s="56"/>
      <c r="K69" s="56"/>
      <c r="L69" s="56"/>
      <c r="M69" s="56"/>
      <c r="N69" s="56"/>
      <c r="O69" s="56"/>
      <c r="P69" s="56"/>
      <c r="Q69" s="56"/>
      <c r="R69" s="56"/>
      <c r="S69" s="56"/>
      <c r="T69" s="56"/>
      <c r="U69" s="56"/>
      <c r="V69" s="56"/>
      <c r="W69" s="56"/>
      <c r="X69" s="56"/>
      <c r="Y69" s="56"/>
      <c r="Z69" s="56"/>
      <c r="AA69" s="56"/>
      <c r="AB69" s="56"/>
      <c r="AC69" s="56"/>
      <c r="AD69" s="56"/>
      <c r="AE69" s="56"/>
    </row>
    <row r="70" spans="1:31" s="5" customFormat="1" x14ac:dyDescent="0.2">
      <c r="A70" s="65"/>
      <c r="B70" s="6"/>
      <c r="I70" s="56"/>
      <c r="J70" s="56"/>
      <c r="K70" s="56"/>
      <c r="L70" s="56"/>
      <c r="M70" s="56"/>
      <c r="N70" s="56"/>
      <c r="O70" s="56"/>
      <c r="P70" s="56"/>
      <c r="Q70" s="56"/>
      <c r="R70" s="56"/>
      <c r="S70" s="56"/>
      <c r="T70" s="56"/>
      <c r="U70" s="56"/>
      <c r="V70" s="56"/>
      <c r="W70" s="56"/>
      <c r="X70" s="56"/>
      <c r="Y70" s="56"/>
      <c r="Z70" s="56"/>
      <c r="AA70" s="56"/>
      <c r="AB70" s="56"/>
      <c r="AC70" s="56"/>
      <c r="AD70" s="56"/>
      <c r="AE70" s="56"/>
    </row>
    <row r="71" spans="1:31" s="5" customFormat="1" x14ac:dyDescent="0.2">
      <c r="A71" s="65"/>
      <c r="B71" s="6"/>
      <c r="I71" s="56"/>
      <c r="J71" s="56"/>
      <c r="K71" s="56"/>
      <c r="L71" s="56"/>
      <c r="M71" s="56"/>
      <c r="N71" s="56"/>
      <c r="O71" s="56"/>
      <c r="P71" s="56"/>
      <c r="Q71" s="56"/>
      <c r="R71" s="56"/>
      <c r="S71" s="56"/>
      <c r="T71" s="56"/>
      <c r="U71" s="56"/>
      <c r="V71" s="56"/>
      <c r="W71" s="56"/>
      <c r="X71" s="56"/>
      <c r="Y71" s="56"/>
      <c r="Z71" s="56"/>
      <c r="AA71" s="56"/>
      <c r="AB71" s="56"/>
      <c r="AC71" s="56"/>
      <c r="AD71" s="56"/>
      <c r="AE71" s="56"/>
    </row>
    <row r="72" spans="1:31" s="5" customFormat="1" x14ac:dyDescent="0.2">
      <c r="A72" s="65"/>
      <c r="B72" s="6"/>
      <c r="I72" s="56"/>
      <c r="J72" s="56"/>
      <c r="K72" s="56"/>
      <c r="L72" s="56"/>
      <c r="M72" s="56"/>
      <c r="N72" s="56"/>
      <c r="O72" s="56"/>
      <c r="P72" s="56"/>
      <c r="Q72" s="56"/>
      <c r="R72" s="56"/>
      <c r="S72" s="56"/>
      <c r="T72" s="56"/>
      <c r="U72" s="56"/>
      <c r="V72" s="56"/>
      <c r="W72" s="56"/>
      <c r="X72" s="56"/>
      <c r="Y72" s="56"/>
      <c r="Z72" s="56"/>
      <c r="AA72" s="56"/>
      <c r="AB72" s="56"/>
      <c r="AC72" s="56"/>
      <c r="AD72" s="56"/>
      <c r="AE72" s="56"/>
    </row>
    <row r="73" spans="1:31" s="5" customFormat="1" x14ac:dyDescent="0.2">
      <c r="A73" s="65"/>
      <c r="B73" s="6"/>
      <c r="I73" s="56"/>
      <c r="J73" s="56"/>
      <c r="K73" s="56"/>
      <c r="L73" s="56"/>
      <c r="M73" s="56"/>
      <c r="N73" s="56"/>
      <c r="O73" s="56"/>
      <c r="P73" s="56"/>
      <c r="Q73" s="56"/>
      <c r="R73" s="56"/>
      <c r="S73" s="56"/>
      <c r="T73" s="56"/>
      <c r="U73" s="56"/>
      <c r="V73" s="56"/>
      <c r="W73" s="56"/>
      <c r="X73" s="56"/>
      <c r="Y73" s="56"/>
      <c r="Z73" s="56"/>
      <c r="AA73" s="56"/>
      <c r="AB73" s="56"/>
      <c r="AC73" s="56"/>
      <c r="AD73" s="56"/>
      <c r="AE73" s="56"/>
    </row>
    <row r="74" spans="1:31" s="5" customFormat="1" x14ac:dyDescent="0.2">
      <c r="A74" s="65"/>
      <c r="B74" s="6"/>
      <c r="I74" s="56"/>
      <c r="J74" s="56"/>
      <c r="K74" s="56"/>
      <c r="L74" s="56"/>
      <c r="M74" s="56"/>
      <c r="N74" s="56"/>
      <c r="O74" s="56"/>
      <c r="P74" s="56"/>
      <c r="Q74" s="56"/>
      <c r="R74" s="56"/>
      <c r="S74" s="56"/>
      <c r="T74" s="56"/>
      <c r="U74" s="56"/>
      <c r="V74" s="56"/>
      <c r="W74" s="56"/>
      <c r="X74" s="56"/>
      <c r="Y74" s="56"/>
      <c r="Z74" s="56"/>
      <c r="AA74" s="56"/>
      <c r="AB74" s="56"/>
      <c r="AC74" s="56"/>
      <c r="AD74" s="56"/>
      <c r="AE74" s="56"/>
    </row>
    <row r="75" spans="1:31" s="5" customFormat="1" x14ac:dyDescent="0.2">
      <c r="A75" s="65"/>
      <c r="B75" s="6"/>
      <c r="I75" s="56"/>
      <c r="J75" s="56"/>
      <c r="K75" s="56"/>
      <c r="L75" s="56"/>
      <c r="M75" s="56"/>
      <c r="N75" s="56"/>
      <c r="O75" s="56"/>
      <c r="P75" s="56"/>
      <c r="Q75" s="56"/>
      <c r="R75" s="56"/>
      <c r="S75" s="56"/>
      <c r="T75" s="56"/>
      <c r="U75" s="56"/>
      <c r="V75" s="56"/>
      <c r="W75" s="56"/>
      <c r="X75" s="56"/>
      <c r="Y75" s="56"/>
      <c r="Z75" s="56"/>
      <c r="AA75" s="56"/>
      <c r="AB75" s="56"/>
      <c r="AC75" s="56"/>
      <c r="AD75" s="56"/>
      <c r="AE75" s="56"/>
    </row>
    <row r="76" spans="1:31" s="5" customFormat="1" x14ac:dyDescent="0.2">
      <c r="A76" s="65"/>
      <c r="B76" s="6"/>
      <c r="I76" s="56"/>
      <c r="J76" s="56"/>
      <c r="K76" s="56"/>
      <c r="L76" s="56"/>
      <c r="M76" s="56"/>
      <c r="N76" s="56"/>
      <c r="O76" s="56"/>
      <c r="P76" s="56"/>
      <c r="Q76" s="56"/>
      <c r="R76" s="56"/>
      <c r="S76" s="56"/>
      <c r="T76" s="56"/>
      <c r="U76" s="56"/>
      <c r="V76" s="56"/>
      <c r="W76" s="56"/>
      <c r="X76" s="56"/>
      <c r="Y76" s="56"/>
      <c r="Z76" s="56"/>
      <c r="AA76" s="56"/>
      <c r="AB76" s="56"/>
      <c r="AC76" s="56"/>
      <c r="AD76" s="56"/>
      <c r="AE76" s="56"/>
    </row>
    <row r="77" spans="1:31" s="5" customFormat="1" x14ac:dyDescent="0.2">
      <c r="A77" s="65"/>
      <c r="B77" s="6"/>
      <c r="I77" s="56"/>
      <c r="J77" s="56"/>
      <c r="K77" s="56"/>
      <c r="L77" s="56"/>
      <c r="M77" s="56"/>
      <c r="N77" s="56"/>
      <c r="O77" s="56"/>
      <c r="P77" s="56"/>
      <c r="Q77" s="56"/>
      <c r="R77" s="56"/>
      <c r="S77" s="56"/>
      <c r="T77" s="56"/>
      <c r="U77" s="56"/>
      <c r="V77" s="56"/>
      <c r="W77" s="56"/>
      <c r="X77" s="56"/>
      <c r="Y77" s="56"/>
      <c r="Z77" s="56"/>
      <c r="AA77" s="56"/>
      <c r="AB77" s="56"/>
      <c r="AC77" s="56"/>
      <c r="AD77" s="56"/>
      <c r="AE77" s="56"/>
    </row>
    <row r="78" spans="1:31" s="5" customFormat="1" x14ac:dyDescent="0.2">
      <c r="A78" s="65"/>
      <c r="B78" s="6"/>
      <c r="I78" s="56"/>
      <c r="J78" s="56"/>
      <c r="K78" s="56"/>
      <c r="L78" s="56"/>
      <c r="M78" s="56"/>
      <c r="N78" s="56"/>
      <c r="O78" s="56"/>
      <c r="P78" s="56"/>
      <c r="Q78" s="56"/>
      <c r="R78" s="56"/>
      <c r="S78" s="56"/>
      <c r="T78" s="56"/>
      <c r="U78" s="56"/>
      <c r="V78" s="56"/>
      <c r="W78" s="56"/>
      <c r="X78" s="56"/>
      <c r="Y78" s="56"/>
      <c r="Z78" s="56"/>
      <c r="AA78" s="56"/>
      <c r="AB78" s="56"/>
      <c r="AC78" s="56"/>
      <c r="AD78" s="56"/>
      <c r="AE78" s="56"/>
    </row>
    <row r="79" spans="1:31" s="5" customFormat="1" x14ac:dyDescent="0.2">
      <c r="A79" s="65"/>
      <c r="B79" s="6"/>
      <c r="I79" s="56"/>
      <c r="J79" s="56"/>
      <c r="K79" s="56"/>
      <c r="L79" s="56"/>
      <c r="M79" s="56"/>
      <c r="N79" s="56"/>
      <c r="O79" s="56"/>
      <c r="P79" s="56"/>
      <c r="Q79" s="56"/>
      <c r="R79" s="56"/>
      <c r="S79" s="56"/>
      <c r="T79" s="56"/>
      <c r="U79" s="56"/>
      <c r="V79" s="56"/>
      <c r="W79" s="56"/>
      <c r="X79" s="56"/>
      <c r="Y79" s="56"/>
      <c r="Z79" s="56"/>
      <c r="AA79" s="56"/>
      <c r="AB79" s="56"/>
      <c r="AC79" s="56"/>
      <c r="AD79" s="56"/>
      <c r="AE79" s="56"/>
    </row>
    <row r="80" spans="1:31" s="5" customFormat="1" x14ac:dyDescent="0.2">
      <c r="A80" s="65"/>
      <c r="B80" s="6"/>
      <c r="I80" s="56"/>
      <c r="J80" s="56"/>
      <c r="K80" s="56"/>
      <c r="L80" s="56"/>
      <c r="M80" s="56"/>
      <c r="N80" s="56"/>
      <c r="O80" s="56"/>
      <c r="P80" s="56"/>
      <c r="Q80" s="56"/>
      <c r="R80" s="56"/>
      <c r="S80" s="56"/>
      <c r="T80" s="56"/>
      <c r="U80" s="56"/>
      <c r="V80" s="56"/>
      <c r="W80" s="56"/>
      <c r="X80" s="56"/>
      <c r="Y80" s="56"/>
      <c r="Z80" s="56"/>
      <c r="AA80" s="56"/>
      <c r="AB80" s="56"/>
      <c r="AC80" s="56"/>
      <c r="AD80" s="56"/>
      <c r="AE80" s="56"/>
    </row>
    <row r="81" spans="1:31" s="5" customFormat="1" x14ac:dyDescent="0.2">
      <c r="A81" s="65"/>
      <c r="B81" s="6"/>
      <c r="I81" s="56"/>
      <c r="J81" s="56"/>
      <c r="K81" s="56"/>
      <c r="L81" s="56"/>
      <c r="M81" s="56"/>
      <c r="N81" s="56"/>
      <c r="O81" s="56"/>
      <c r="P81" s="56"/>
      <c r="Q81" s="56"/>
      <c r="R81" s="56"/>
      <c r="S81" s="56"/>
      <c r="T81" s="56"/>
      <c r="U81" s="56"/>
      <c r="V81" s="56"/>
      <c r="W81" s="56"/>
      <c r="X81" s="56"/>
      <c r="Y81" s="56"/>
      <c r="Z81" s="56"/>
      <c r="AA81" s="56"/>
      <c r="AB81" s="56"/>
      <c r="AC81" s="56"/>
      <c r="AD81" s="56"/>
      <c r="AE81" s="56"/>
    </row>
    <row r="82" spans="1:31" s="5" customFormat="1" x14ac:dyDescent="0.2">
      <c r="A82" s="65"/>
      <c r="B82" s="6"/>
      <c r="I82" s="56"/>
      <c r="J82" s="56"/>
      <c r="K82" s="56"/>
      <c r="L82" s="56"/>
      <c r="M82" s="56"/>
      <c r="N82" s="56"/>
      <c r="O82" s="56"/>
      <c r="P82" s="56"/>
      <c r="Q82" s="56"/>
      <c r="R82" s="56"/>
      <c r="S82" s="56"/>
      <c r="T82" s="56"/>
      <c r="U82" s="56"/>
      <c r="V82" s="56"/>
      <c r="W82" s="56"/>
      <c r="X82" s="56"/>
      <c r="Y82" s="56"/>
      <c r="Z82" s="56"/>
      <c r="AA82" s="56"/>
      <c r="AB82" s="56"/>
      <c r="AC82" s="56"/>
      <c r="AD82" s="56"/>
      <c r="AE82" s="56"/>
    </row>
    <row r="83" spans="1:31" s="5" customFormat="1" x14ac:dyDescent="0.2">
      <c r="A83" s="65"/>
      <c r="B83" s="6"/>
      <c r="I83" s="56"/>
      <c r="J83" s="56"/>
      <c r="K83" s="56"/>
      <c r="L83" s="56"/>
      <c r="M83" s="56"/>
      <c r="N83" s="56"/>
      <c r="O83" s="56"/>
      <c r="P83" s="56"/>
      <c r="Q83" s="56"/>
      <c r="R83" s="56"/>
      <c r="S83" s="56"/>
      <c r="T83" s="56"/>
      <c r="U83" s="56"/>
      <c r="V83" s="56"/>
      <c r="W83" s="56"/>
      <c r="X83" s="56"/>
      <c r="Y83" s="56"/>
      <c r="Z83" s="56"/>
      <c r="AA83" s="56"/>
      <c r="AB83" s="56"/>
      <c r="AC83" s="56"/>
      <c r="AD83" s="56"/>
      <c r="AE83" s="56"/>
    </row>
    <row r="84" spans="1:31" s="5" customFormat="1" x14ac:dyDescent="0.2">
      <c r="A84" s="65"/>
      <c r="B84" s="6"/>
      <c r="I84" s="56"/>
      <c r="J84" s="56"/>
      <c r="K84" s="56"/>
      <c r="L84" s="56"/>
      <c r="M84" s="56"/>
      <c r="N84" s="56"/>
      <c r="O84" s="56"/>
      <c r="P84" s="56"/>
      <c r="Q84" s="56"/>
      <c r="R84" s="56"/>
      <c r="S84" s="56"/>
      <c r="T84" s="56"/>
      <c r="U84" s="56"/>
      <c r="V84" s="56"/>
      <c r="W84" s="56"/>
      <c r="X84" s="56"/>
      <c r="Y84" s="56"/>
      <c r="Z84" s="56"/>
      <c r="AA84" s="56"/>
      <c r="AB84" s="56"/>
      <c r="AC84" s="56"/>
      <c r="AD84" s="56"/>
      <c r="AE84" s="56"/>
    </row>
    <row r="85" spans="1:31" s="5" customFormat="1" x14ac:dyDescent="0.2">
      <c r="A85" s="65"/>
      <c r="B85" s="6"/>
      <c r="I85" s="56"/>
      <c r="J85" s="56"/>
      <c r="K85" s="56"/>
      <c r="L85" s="56"/>
      <c r="M85" s="56"/>
      <c r="N85" s="56"/>
      <c r="O85" s="56"/>
      <c r="P85" s="56"/>
      <c r="Q85" s="56"/>
      <c r="R85" s="56"/>
      <c r="S85" s="56"/>
      <c r="T85" s="56"/>
      <c r="U85" s="56"/>
      <c r="V85" s="56"/>
      <c r="W85" s="56"/>
      <c r="X85" s="56"/>
      <c r="Y85" s="56"/>
      <c r="Z85" s="56"/>
      <c r="AA85" s="56"/>
      <c r="AB85" s="56"/>
      <c r="AC85" s="56"/>
      <c r="AD85" s="56"/>
      <c r="AE85" s="56"/>
    </row>
    <row r="86" spans="1:31" s="5" customFormat="1" x14ac:dyDescent="0.2">
      <c r="A86" s="65"/>
      <c r="B86" s="6"/>
      <c r="I86" s="56"/>
      <c r="J86" s="56"/>
      <c r="K86" s="56"/>
      <c r="L86" s="56"/>
      <c r="M86" s="56"/>
      <c r="N86" s="56"/>
      <c r="O86" s="56"/>
      <c r="P86" s="56"/>
      <c r="Q86" s="56"/>
      <c r="R86" s="56"/>
      <c r="S86" s="56"/>
      <c r="T86" s="56"/>
      <c r="U86" s="56"/>
      <c r="V86" s="56"/>
      <c r="W86" s="56"/>
      <c r="X86" s="56"/>
      <c r="Y86" s="56"/>
      <c r="Z86" s="56"/>
      <c r="AA86" s="56"/>
      <c r="AB86" s="56"/>
      <c r="AC86" s="56"/>
      <c r="AD86" s="56"/>
      <c r="AE86" s="56"/>
    </row>
    <row r="87" spans="1:31" s="5" customFormat="1" x14ac:dyDescent="0.2">
      <c r="A87" s="65"/>
      <c r="B87" s="6"/>
      <c r="I87" s="56"/>
      <c r="J87" s="56"/>
      <c r="K87" s="56"/>
      <c r="L87" s="56"/>
      <c r="M87" s="56"/>
      <c r="N87" s="56"/>
      <c r="O87" s="56"/>
      <c r="P87" s="56"/>
      <c r="Q87" s="56"/>
      <c r="R87" s="56"/>
      <c r="S87" s="56"/>
      <c r="T87" s="56"/>
      <c r="U87" s="56"/>
      <c r="V87" s="56"/>
      <c r="W87" s="56"/>
      <c r="X87" s="56"/>
      <c r="Y87" s="56"/>
      <c r="Z87" s="56"/>
      <c r="AA87" s="56"/>
      <c r="AB87" s="56"/>
      <c r="AC87" s="56"/>
      <c r="AD87" s="56"/>
      <c r="AE87" s="56"/>
    </row>
    <row r="88" spans="1:31" s="5" customFormat="1" x14ac:dyDescent="0.2">
      <c r="A88" s="65"/>
      <c r="B88" s="6"/>
      <c r="I88" s="56"/>
      <c r="J88" s="56"/>
      <c r="K88" s="56"/>
      <c r="L88" s="56"/>
      <c r="M88" s="56"/>
      <c r="N88" s="56"/>
      <c r="O88" s="56"/>
      <c r="P88" s="56"/>
      <c r="Q88" s="56"/>
      <c r="R88" s="56"/>
      <c r="S88" s="56"/>
      <c r="T88" s="56"/>
      <c r="U88" s="56"/>
      <c r="V88" s="56"/>
      <c r="W88" s="56"/>
      <c r="X88" s="56"/>
      <c r="Y88" s="56"/>
      <c r="Z88" s="56"/>
      <c r="AA88" s="56"/>
      <c r="AB88" s="56"/>
      <c r="AC88" s="56"/>
      <c r="AD88" s="56"/>
      <c r="AE88" s="56"/>
    </row>
    <row r="89" spans="1:31" s="5" customFormat="1" x14ac:dyDescent="0.2">
      <c r="A89" s="65"/>
      <c r="B89" s="6"/>
      <c r="I89" s="56"/>
      <c r="J89" s="56"/>
      <c r="K89" s="56"/>
      <c r="L89" s="56"/>
      <c r="M89" s="56"/>
      <c r="N89" s="56"/>
      <c r="O89" s="56"/>
      <c r="P89" s="56"/>
      <c r="Q89" s="56"/>
      <c r="R89" s="56"/>
      <c r="S89" s="56"/>
      <c r="T89" s="56"/>
      <c r="U89" s="56"/>
      <c r="V89" s="56"/>
      <c r="W89" s="56"/>
      <c r="X89" s="56"/>
      <c r="Y89" s="56"/>
      <c r="Z89" s="56"/>
      <c r="AA89" s="56"/>
      <c r="AB89" s="56"/>
      <c r="AC89" s="56"/>
      <c r="AD89" s="56"/>
      <c r="AE89" s="56"/>
    </row>
    <row r="90" spans="1:31" s="5" customFormat="1" x14ac:dyDescent="0.2">
      <c r="A90" s="65"/>
      <c r="B90" s="6"/>
      <c r="I90" s="56"/>
      <c r="J90" s="56"/>
      <c r="K90" s="56"/>
      <c r="L90" s="56"/>
      <c r="M90" s="56"/>
      <c r="N90" s="56"/>
      <c r="O90" s="56"/>
      <c r="P90" s="56"/>
      <c r="Q90" s="56"/>
      <c r="R90" s="56"/>
      <c r="S90" s="56"/>
      <c r="T90" s="56"/>
      <c r="U90" s="56"/>
      <c r="V90" s="56"/>
      <c r="W90" s="56"/>
      <c r="X90" s="56"/>
      <c r="Y90" s="56"/>
      <c r="Z90" s="56"/>
      <c r="AA90" s="56"/>
      <c r="AB90" s="56"/>
      <c r="AC90" s="56"/>
      <c r="AD90" s="56"/>
      <c r="AE90" s="56"/>
    </row>
    <row r="91" spans="1:31" s="5" customFormat="1" x14ac:dyDescent="0.2">
      <c r="A91" s="65"/>
      <c r="B91" s="6"/>
      <c r="I91" s="56"/>
      <c r="J91" s="56"/>
      <c r="K91" s="56"/>
      <c r="L91" s="56"/>
      <c r="M91" s="56"/>
      <c r="N91" s="56"/>
      <c r="O91" s="56"/>
      <c r="P91" s="56"/>
      <c r="Q91" s="56"/>
      <c r="R91" s="56"/>
      <c r="S91" s="56"/>
      <c r="T91" s="56"/>
      <c r="U91" s="56"/>
      <c r="V91" s="56"/>
      <c r="W91" s="56"/>
      <c r="X91" s="56"/>
      <c r="Y91" s="56"/>
      <c r="Z91" s="56"/>
      <c r="AA91" s="56"/>
      <c r="AB91" s="56"/>
      <c r="AC91" s="56"/>
      <c r="AD91" s="56"/>
      <c r="AE91" s="56"/>
    </row>
    <row r="92" spans="1:31" s="5" customFormat="1" x14ac:dyDescent="0.2">
      <c r="A92" s="65"/>
      <c r="B92" s="6"/>
      <c r="I92" s="56"/>
      <c r="J92" s="56"/>
      <c r="K92" s="56"/>
      <c r="L92" s="56"/>
      <c r="M92" s="56"/>
      <c r="N92" s="56"/>
      <c r="O92" s="56"/>
      <c r="P92" s="56"/>
      <c r="Q92" s="56"/>
      <c r="R92" s="56"/>
      <c r="S92" s="56"/>
      <c r="T92" s="56"/>
      <c r="U92" s="56"/>
      <c r="V92" s="56"/>
      <c r="W92" s="56"/>
      <c r="X92" s="56"/>
      <c r="Y92" s="56"/>
      <c r="Z92" s="56"/>
      <c r="AA92" s="56"/>
      <c r="AB92" s="56"/>
      <c r="AC92" s="56"/>
      <c r="AD92" s="56"/>
      <c r="AE92" s="56"/>
    </row>
    <row r="93" spans="1:31" s="5" customFormat="1" x14ac:dyDescent="0.2">
      <c r="A93" s="65"/>
      <c r="B93" s="6"/>
      <c r="I93" s="56"/>
      <c r="J93" s="56"/>
      <c r="K93" s="56"/>
      <c r="L93" s="56"/>
      <c r="M93" s="56"/>
      <c r="N93" s="56"/>
      <c r="O93" s="56"/>
      <c r="P93" s="56"/>
      <c r="Q93" s="56"/>
      <c r="R93" s="56"/>
      <c r="S93" s="56"/>
      <c r="T93" s="56"/>
      <c r="U93" s="56"/>
      <c r="V93" s="56"/>
      <c r="W93" s="56"/>
      <c r="X93" s="56"/>
      <c r="Y93" s="56"/>
      <c r="Z93" s="56"/>
      <c r="AA93" s="56"/>
      <c r="AB93" s="56"/>
      <c r="AC93" s="56"/>
      <c r="AD93" s="56"/>
      <c r="AE93" s="56"/>
    </row>
    <row r="94" spans="1:31" s="5" customFormat="1" x14ac:dyDescent="0.2">
      <c r="A94" s="65"/>
      <c r="B94" s="6"/>
      <c r="I94" s="56"/>
      <c r="J94" s="56"/>
      <c r="K94" s="56"/>
      <c r="L94" s="56"/>
      <c r="M94" s="56"/>
      <c r="N94" s="56"/>
      <c r="O94" s="56"/>
      <c r="P94" s="56"/>
      <c r="Q94" s="56"/>
      <c r="R94" s="56"/>
      <c r="S94" s="56"/>
      <c r="T94" s="56"/>
      <c r="U94" s="56"/>
      <c r="V94" s="56"/>
      <c r="W94" s="56"/>
      <c r="X94" s="56"/>
      <c r="Y94" s="56"/>
      <c r="Z94" s="56"/>
      <c r="AA94" s="56"/>
      <c r="AB94" s="56"/>
      <c r="AC94" s="56"/>
      <c r="AD94" s="56"/>
      <c r="AE94" s="56"/>
    </row>
    <row r="95" spans="1:31" s="5" customFormat="1" x14ac:dyDescent="0.2">
      <c r="A95" s="65"/>
      <c r="B95" s="6"/>
      <c r="I95" s="56"/>
      <c r="J95" s="56"/>
      <c r="K95" s="56"/>
      <c r="L95" s="56"/>
      <c r="M95" s="56"/>
      <c r="N95" s="56"/>
      <c r="O95" s="56"/>
      <c r="P95" s="56"/>
      <c r="Q95" s="56"/>
      <c r="R95" s="56"/>
      <c r="S95" s="56"/>
      <c r="T95" s="56"/>
      <c r="U95" s="56"/>
      <c r="V95" s="56"/>
      <c r="W95" s="56"/>
      <c r="X95" s="56"/>
      <c r="Y95" s="56"/>
      <c r="Z95" s="56"/>
      <c r="AA95" s="56"/>
      <c r="AB95" s="56"/>
      <c r="AC95" s="56"/>
      <c r="AD95" s="56"/>
      <c r="AE95" s="56"/>
    </row>
    <row r="96" spans="1:31" s="5" customFormat="1" x14ac:dyDescent="0.2">
      <c r="A96" s="65"/>
      <c r="B96" s="6"/>
      <c r="I96" s="56"/>
      <c r="J96" s="56"/>
      <c r="K96" s="56"/>
      <c r="L96" s="56"/>
      <c r="M96" s="56"/>
      <c r="N96" s="56"/>
      <c r="O96" s="56"/>
      <c r="P96" s="56"/>
      <c r="Q96" s="56"/>
      <c r="R96" s="56"/>
      <c r="S96" s="56"/>
      <c r="T96" s="56"/>
      <c r="U96" s="56"/>
      <c r="V96" s="56"/>
      <c r="W96" s="56"/>
      <c r="X96" s="56"/>
      <c r="Y96" s="56"/>
      <c r="Z96" s="56"/>
      <c r="AA96" s="56"/>
      <c r="AB96" s="56"/>
      <c r="AC96" s="56"/>
      <c r="AD96" s="56"/>
      <c r="AE96" s="56"/>
    </row>
    <row r="97" spans="1:31" s="5" customFormat="1" x14ac:dyDescent="0.2">
      <c r="A97" s="65"/>
      <c r="B97" s="6"/>
      <c r="I97" s="56"/>
      <c r="J97" s="56"/>
      <c r="K97" s="56"/>
      <c r="L97" s="56"/>
      <c r="M97" s="56"/>
      <c r="N97" s="56"/>
      <c r="O97" s="56"/>
      <c r="P97" s="56"/>
      <c r="Q97" s="56"/>
      <c r="R97" s="56"/>
      <c r="S97" s="56"/>
      <c r="T97" s="56"/>
      <c r="U97" s="56"/>
      <c r="V97" s="56"/>
      <c r="W97" s="56"/>
      <c r="X97" s="56"/>
      <c r="Y97" s="56"/>
      <c r="Z97" s="56"/>
      <c r="AA97" s="56"/>
      <c r="AB97" s="56"/>
      <c r="AC97" s="56"/>
      <c r="AD97" s="56"/>
      <c r="AE97" s="56"/>
    </row>
    <row r="98" spans="1:31" s="5" customFormat="1" x14ac:dyDescent="0.2">
      <c r="A98" s="65"/>
      <c r="B98" s="6"/>
      <c r="I98" s="56"/>
      <c r="J98" s="56"/>
      <c r="K98" s="56"/>
      <c r="L98" s="56"/>
      <c r="M98" s="56"/>
      <c r="N98" s="56"/>
      <c r="O98" s="56"/>
      <c r="P98" s="56"/>
      <c r="Q98" s="56"/>
      <c r="R98" s="56"/>
      <c r="S98" s="56"/>
      <c r="T98" s="56"/>
      <c r="U98" s="56"/>
      <c r="V98" s="56"/>
      <c r="W98" s="56"/>
      <c r="X98" s="56"/>
      <c r="Y98" s="56"/>
      <c r="Z98" s="56"/>
      <c r="AA98" s="56"/>
      <c r="AB98" s="56"/>
      <c r="AC98" s="56"/>
      <c r="AD98" s="56"/>
      <c r="AE98" s="56"/>
    </row>
    <row r="99" spans="1:31" s="5" customFormat="1" x14ac:dyDescent="0.2">
      <c r="A99" s="65"/>
      <c r="B99" s="6"/>
      <c r="I99" s="56"/>
      <c r="J99" s="56"/>
      <c r="K99" s="56"/>
      <c r="L99" s="56"/>
      <c r="M99" s="56"/>
      <c r="N99" s="56"/>
      <c r="O99" s="56"/>
      <c r="P99" s="56"/>
      <c r="Q99" s="56"/>
      <c r="R99" s="56"/>
      <c r="S99" s="56"/>
      <c r="T99" s="56"/>
      <c r="U99" s="56"/>
      <c r="V99" s="56"/>
      <c r="W99" s="56"/>
      <c r="X99" s="56"/>
      <c r="Y99" s="56"/>
      <c r="Z99" s="56"/>
      <c r="AA99" s="56"/>
      <c r="AB99" s="56"/>
      <c r="AC99" s="56"/>
      <c r="AD99" s="56"/>
      <c r="AE99" s="56"/>
    </row>
    <row r="100" spans="1:31" s="5" customFormat="1" x14ac:dyDescent="0.2">
      <c r="A100" s="65"/>
      <c r="B100" s="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row>
    <row r="101" spans="1:31" s="5" customFormat="1" x14ac:dyDescent="0.2">
      <c r="A101" s="65"/>
      <c r="B101" s="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row>
    <row r="102" spans="1:31" s="5" customFormat="1" x14ac:dyDescent="0.2">
      <c r="A102" s="65"/>
      <c r="B102" s="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row>
    <row r="103" spans="1:31" s="5" customFormat="1" x14ac:dyDescent="0.2">
      <c r="A103" s="65"/>
      <c r="B103" s="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row>
    <row r="104" spans="1:31" s="5" customFormat="1" x14ac:dyDescent="0.2">
      <c r="A104" s="65"/>
      <c r="B104" s="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row>
    <row r="105" spans="1:31" s="5" customFormat="1" x14ac:dyDescent="0.2">
      <c r="A105" s="65"/>
      <c r="B105" s="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row>
    <row r="106" spans="1:31" s="5" customFormat="1" x14ac:dyDescent="0.2">
      <c r="A106" s="65"/>
      <c r="B106" s="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row>
    <row r="107" spans="1:31" s="5" customFormat="1" x14ac:dyDescent="0.2">
      <c r="A107" s="65"/>
      <c r="B107" s="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row>
    <row r="108" spans="1:31" s="5" customFormat="1" x14ac:dyDescent="0.2">
      <c r="A108" s="65"/>
      <c r="B108" s="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row>
    <row r="109" spans="1:31" s="5" customFormat="1" x14ac:dyDescent="0.2">
      <c r="A109" s="65"/>
      <c r="B109" s="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row>
    <row r="110" spans="1:31" s="5" customFormat="1" x14ac:dyDescent="0.2">
      <c r="A110" s="65"/>
      <c r="B110" s="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row>
    <row r="111" spans="1:31" s="5" customFormat="1" x14ac:dyDescent="0.2">
      <c r="A111" s="65"/>
      <c r="B111" s="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row>
    <row r="112" spans="1:31" s="5" customFormat="1" x14ac:dyDescent="0.2">
      <c r="A112" s="65"/>
      <c r="B112" s="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row>
    <row r="113" spans="1:31" s="5" customFormat="1" x14ac:dyDescent="0.2">
      <c r="A113" s="65"/>
      <c r="B113" s="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row>
    <row r="114" spans="1:31" s="5" customFormat="1" x14ac:dyDescent="0.2">
      <c r="A114" s="65"/>
      <c r="B114" s="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row>
    <row r="115" spans="1:31" s="5" customFormat="1" x14ac:dyDescent="0.2">
      <c r="A115" s="65"/>
      <c r="B115" s="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row>
    <row r="116" spans="1:31" s="5" customFormat="1" x14ac:dyDescent="0.2">
      <c r="A116" s="65"/>
      <c r="B116" s="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row>
    <row r="117" spans="1:31" s="5" customFormat="1" x14ac:dyDescent="0.2">
      <c r="A117" s="65"/>
      <c r="B117" s="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row>
    <row r="118" spans="1:31" s="5" customFormat="1" x14ac:dyDescent="0.2">
      <c r="A118" s="65"/>
      <c r="B118" s="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row>
    <row r="119" spans="1:31" s="5" customFormat="1" x14ac:dyDescent="0.2">
      <c r="A119" s="65"/>
      <c r="B119" s="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row>
    <row r="120" spans="1:31" s="5" customFormat="1" x14ac:dyDescent="0.2">
      <c r="A120" s="65"/>
      <c r="B120" s="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row>
    <row r="121" spans="1:31" s="5" customFormat="1" x14ac:dyDescent="0.2">
      <c r="A121" s="65"/>
      <c r="B121" s="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row>
    <row r="122" spans="1:31" s="5" customFormat="1" x14ac:dyDescent="0.2">
      <c r="A122" s="65"/>
      <c r="B122" s="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row>
    <row r="123" spans="1:31" s="5" customFormat="1" x14ac:dyDescent="0.2">
      <c r="A123" s="65"/>
      <c r="B123" s="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row>
    <row r="124" spans="1:31" s="5" customFormat="1" x14ac:dyDescent="0.2">
      <c r="A124" s="65"/>
      <c r="B124" s="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row>
    <row r="125" spans="1:31" s="5" customFormat="1" x14ac:dyDescent="0.2">
      <c r="A125" s="65"/>
      <c r="B125" s="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row>
    <row r="126" spans="1:31" s="5" customFormat="1" x14ac:dyDescent="0.2">
      <c r="A126" s="65"/>
      <c r="B126" s="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row>
    <row r="127" spans="1:31" s="5" customFormat="1" x14ac:dyDescent="0.2">
      <c r="A127" s="65"/>
      <c r="B127" s="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row>
    <row r="128" spans="1:31" s="5" customFormat="1" x14ac:dyDescent="0.2">
      <c r="A128" s="65"/>
      <c r="B128" s="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row>
    <row r="129" spans="1:31" s="5" customFormat="1" x14ac:dyDescent="0.2">
      <c r="A129" s="65"/>
      <c r="B129" s="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row>
    <row r="130" spans="1:31" s="5" customFormat="1" x14ac:dyDescent="0.2">
      <c r="A130" s="65"/>
      <c r="B130" s="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row>
    <row r="131" spans="1:31" s="5" customFormat="1" x14ac:dyDescent="0.2">
      <c r="A131" s="65"/>
      <c r="B131" s="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row>
    <row r="132" spans="1:31" s="5" customFormat="1" x14ac:dyDescent="0.2">
      <c r="A132" s="65"/>
      <c r="B132" s="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row>
    <row r="133" spans="1:31" s="5" customFormat="1" x14ac:dyDescent="0.2">
      <c r="A133" s="65"/>
      <c r="B133" s="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row>
    <row r="134" spans="1:31" s="5" customFormat="1" x14ac:dyDescent="0.2">
      <c r="A134" s="65"/>
      <c r="B134" s="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row>
    <row r="135" spans="1:31" s="5" customFormat="1" x14ac:dyDescent="0.2">
      <c r="A135" s="65"/>
      <c r="B135" s="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row>
    <row r="136" spans="1:31" s="5" customFormat="1" x14ac:dyDescent="0.2">
      <c r="A136" s="65"/>
      <c r="B136" s="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row>
    <row r="137" spans="1:31" s="5" customFormat="1" x14ac:dyDescent="0.2">
      <c r="A137" s="65"/>
      <c r="B137" s="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row>
    <row r="138" spans="1:31" s="5" customFormat="1" x14ac:dyDescent="0.2">
      <c r="A138" s="65"/>
      <c r="B138" s="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row>
    <row r="139" spans="1:31" s="5" customFormat="1" x14ac:dyDescent="0.2">
      <c r="A139" s="65"/>
      <c r="B139" s="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row>
    <row r="140" spans="1:31" s="5" customFormat="1" x14ac:dyDescent="0.2">
      <c r="A140" s="65"/>
      <c r="B140" s="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row>
    <row r="141" spans="1:31" s="5" customFormat="1" x14ac:dyDescent="0.2">
      <c r="A141" s="65"/>
      <c r="B141" s="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row>
    <row r="142" spans="1:31" s="5" customFormat="1" x14ac:dyDescent="0.2">
      <c r="A142" s="65"/>
      <c r="B142" s="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row>
    <row r="143" spans="1:31" s="5" customFormat="1" x14ac:dyDescent="0.2">
      <c r="A143" s="65"/>
      <c r="B143" s="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row>
    <row r="144" spans="1:31" s="5" customFormat="1" x14ac:dyDescent="0.2">
      <c r="A144" s="65"/>
      <c r="B144" s="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row>
    <row r="145" spans="1:31" s="5" customFormat="1" x14ac:dyDescent="0.2">
      <c r="A145" s="65"/>
      <c r="B145" s="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row>
    <row r="146" spans="1:31" s="5" customFormat="1" x14ac:dyDescent="0.2">
      <c r="A146" s="65"/>
      <c r="B146" s="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row>
    <row r="147" spans="1:31" s="5" customFormat="1" x14ac:dyDescent="0.2">
      <c r="A147" s="65"/>
      <c r="B147" s="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row>
    <row r="148" spans="1:31" s="5" customFormat="1" x14ac:dyDescent="0.2">
      <c r="A148" s="65"/>
      <c r="B148" s="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row>
    <row r="149" spans="1:31" s="5" customFormat="1" x14ac:dyDescent="0.2">
      <c r="A149" s="65"/>
      <c r="B149" s="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row>
    <row r="150" spans="1:31" s="5" customFormat="1" x14ac:dyDescent="0.2">
      <c r="A150" s="65"/>
      <c r="B150" s="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row>
    <row r="151" spans="1:31" s="5" customFormat="1" x14ac:dyDescent="0.2">
      <c r="A151" s="65"/>
      <c r="B151" s="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row>
    <row r="152" spans="1:31" s="5" customFormat="1" x14ac:dyDescent="0.2">
      <c r="A152" s="65"/>
      <c r="B152" s="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row>
    <row r="153" spans="1:31" s="5" customFormat="1" x14ac:dyDescent="0.2">
      <c r="A153" s="65"/>
      <c r="B153" s="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row>
    <row r="154" spans="1:31" s="5" customFormat="1" x14ac:dyDescent="0.2">
      <c r="A154" s="65"/>
      <c r="B154" s="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row>
    <row r="155" spans="1:31" s="5" customFormat="1" x14ac:dyDescent="0.2">
      <c r="A155" s="65"/>
      <c r="B155" s="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row>
    <row r="156" spans="1:31" s="5" customFormat="1" x14ac:dyDescent="0.2">
      <c r="A156" s="65"/>
      <c r="B156" s="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row>
    <row r="157" spans="1:31" s="5" customFormat="1" x14ac:dyDescent="0.2">
      <c r="A157" s="65"/>
      <c r="B157" s="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row>
    <row r="158" spans="1:31" s="5" customFormat="1" x14ac:dyDescent="0.2">
      <c r="A158" s="65"/>
      <c r="B158" s="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row>
    <row r="159" spans="1:31" s="5" customFormat="1" x14ac:dyDescent="0.2">
      <c r="A159" s="65"/>
      <c r="B159" s="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row>
    <row r="160" spans="1:31" s="5" customFormat="1" x14ac:dyDescent="0.2">
      <c r="A160" s="65"/>
      <c r="B160" s="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row>
    <row r="161" spans="1:31" s="5" customFormat="1" x14ac:dyDescent="0.2">
      <c r="A161" s="65"/>
      <c r="B161" s="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row>
    <row r="162" spans="1:31" s="5" customFormat="1" x14ac:dyDescent="0.2">
      <c r="A162" s="65"/>
      <c r="B162" s="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row>
    <row r="163" spans="1:31" s="5" customFormat="1" x14ac:dyDescent="0.2">
      <c r="A163" s="65"/>
      <c r="B163" s="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row>
    <row r="164" spans="1:31" s="5" customFormat="1" x14ac:dyDescent="0.2">
      <c r="A164" s="65"/>
      <c r="B164" s="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row>
    <row r="165" spans="1:31" s="5" customFormat="1" x14ac:dyDescent="0.2">
      <c r="A165" s="65"/>
      <c r="B165" s="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row>
    <row r="166" spans="1:31" s="5" customFormat="1" x14ac:dyDescent="0.2">
      <c r="A166" s="65"/>
      <c r="B166" s="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row>
    <row r="167" spans="1:31" s="5" customFormat="1" x14ac:dyDescent="0.2">
      <c r="A167" s="65"/>
      <c r="B167" s="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row>
    <row r="168" spans="1:31" s="5" customFormat="1" x14ac:dyDescent="0.2">
      <c r="A168" s="65"/>
      <c r="B168" s="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row>
    <row r="169" spans="1:31" s="5" customFormat="1" x14ac:dyDescent="0.2">
      <c r="A169" s="65"/>
      <c r="B169" s="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row>
    <row r="170" spans="1:31" s="5" customFormat="1" x14ac:dyDescent="0.2">
      <c r="A170" s="65"/>
      <c r="B170" s="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row>
    <row r="171" spans="1:31" s="5" customFormat="1" x14ac:dyDescent="0.2">
      <c r="A171" s="65"/>
      <c r="B171" s="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row>
    <row r="172" spans="1:31" s="5" customFormat="1" x14ac:dyDescent="0.2">
      <c r="A172" s="65"/>
      <c r="B172" s="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row>
    <row r="173" spans="1:31" s="5" customFormat="1" x14ac:dyDescent="0.2">
      <c r="A173" s="65"/>
      <c r="B173" s="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row>
    <row r="174" spans="1:31" s="5" customFormat="1" x14ac:dyDescent="0.2">
      <c r="A174" s="65"/>
      <c r="B174" s="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row>
    <row r="175" spans="1:31" s="5" customFormat="1" x14ac:dyDescent="0.2">
      <c r="A175" s="65"/>
      <c r="B175" s="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row>
    <row r="176" spans="1:31" s="5" customFormat="1" x14ac:dyDescent="0.2">
      <c r="A176" s="65"/>
      <c r="B176" s="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row>
    <row r="177" spans="1:31" s="5" customFormat="1" x14ac:dyDescent="0.2">
      <c r="A177" s="65"/>
      <c r="B177" s="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row>
    <row r="178" spans="1:31" s="5" customFormat="1" x14ac:dyDescent="0.2">
      <c r="A178" s="65"/>
      <c r="B178" s="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row>
    <row r="179" spans="1:31" s="5" customFormat="1" x14ac:dyDescent="0.2">
      <c r="A179" s="65"/>
      <c r="B179" s="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row>
    <row r="180" spans="1:31" s="5" customFormat="1" x14ac:dyDescent="0.2">
      <c r="A180" s="65"/>
      <c r="B180" s="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row>
    <row r="181" spans="1:31" s="5" customFormat="1" x14ac:dyDescent="0.2">
      <c r="A181" s="65"/>
      <c r="B181" s="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row>
    <row r="182" spans="1:31" s="5" customFormat="1" x14ac:dyDescent="0.2">
      <c r="A182" s="65"/>
      <c r="B182" s="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row>
    <row r="183" spans="1:31" s="5" customFormat="1" x14ac:dyDescent="0.2">
      <c r="A183" s="65"/>
      <c r="B183" s="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row>
    <row r="184" spans="1:31" s="5" customFormat="1" x14ac:dyDescent="0.2">
      <c r="A184" s="65"/>
      <c r="B184" s="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row>
    <row r="185" spans="1:31" s="5" customFormat="1" x14ac:dyDescent="0.2">
      <c r="A185" s="65"/>
      <c r="B185" s="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row>
    <row r="186" spans="1:31" s="5" customFormat="1" x14ac:dyDescent="0.2">
      <c r="A186" s="65"/>
      <c r="B186" s="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row>
    <row r="187" spans="1:31" s="5" customFormat="1" x14ac:dyDescent="0.2">
      <c r="A187" s="65"/>
      <c r="B187" s="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row>
    <row r="188" spans="1:31" s="5" customFormat="1" x14ac:dyDescent="0.2">
      <c r="A188" s="65"/>
      <c r="B188" s="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row>
    <row r="189" spans="1:31" s="5" customFormat="1" x14ac:dyDescent="0.2">
      <c r="A189" s="65"/>
      <c r="B189" s="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row>
    <row r="190" spans="1:31" s="5" customFormat="1" x14ac:dyDescent="0.2">
      <c r="A190" s="65"/>
      <c r="B190" s="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row>
    <row r="191" spans="1:31" s="5" customFormat="1" x14ac:dyDescent="0.2">
      <c r="A191" s="65"/>
      <c r="B191" s="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row>
    <row r="192" spans="1:31" s="5" customFormat="1" x14ac:dyDescent="0.2">
      <c r="A192" s="65"/>
      <c r="B192" s="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row>
    <row r="193" spans="1:31" s="5" customFormat="1" x14ac:dyDescent="0.2">
      <c r="A193" s="65"/>
      <c r="B193" s="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row>
    <row r="194" spans="1:31" s="5" customFormat="1" x14ac:dyDescent="0.2">
      <c r="A194" s="65"/>
      <c r="B194" s="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row>
    <row r="195" spans="1:31" s="5" customFormat="1" x14ac:dyDescent="0.2">
      <c r="A195" s="65"/>
      <c r="B195" s="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row>
    <row r="196" spans="1:31" s="5" customFormat="1" x14ac:dyDescent="0.2">
      <c r="A196" s="65"/>
      <c r="B196" s="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row>
    <row r="197" spans="1:31" s="5" customFormat="1" x14ac:dyDescent="0.2">
      <c r="A197" s="65"/>
      <c r="B197" s="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row>
    <row r="198" spans="1:31" s="5" customFormat="1" x14ac:dyDescent="0.2">
      <c r="A198" s="65"/>
      <c r="B198" s="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row>
    <row r="199" spans="1:31" s="5" customFormat="1" x14ac:dyDescent="0.2">
      <c r="A199" s="65"/>
      <c r="B199" s="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row>
    <row r="200" spans="1:31" s="5" customFormat="1" x14ac:dyDescent="0.2">
      <c r="A200" s="65"/>
      <c r="B200" s="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row>
    <row r="201" spans="1:31" s="5" customFormat="1" x14ac:dyDescent="0.2">
      <c r="A201" s="65"/>
      <c r="B201" s="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row>
    <row r="202" spans="1:31" s="5" customFormat="1" x14ac:dyDescent="0.2">
      <c r="A202" s="65"/>
      <c r="B202" s="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row>
    <row r="203" spans="1:31" s="5" customFormat="1" x14ac:dyDescent="0.2">
      <c r="A203" s="65"/>
      <c r="B203" s="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row>
    <row r="204" spans="1:31" s="5" customFormat="1" x14ac:dyDescent="0.2">
      <c r="A204" s="65"/>
      <c r="B204" s="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row>
    <row r="205" spans="1:31" s="5" customFormat="1" x14ac:dyDescent="0.2">
      <c r="A205" s="65"/>
      <c r="B205" s="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row>
    <row r="206" spans="1:31" s="5" customFormat="1" x14ac:dyDescent="0.2">
      <c r="A206" s="65"/>
      <c r="B206" s="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row>
    <row r="207" spans="1:31" s="5" customFormat="1" x14ac:dyDescent="0.2">
      <c r="A207" s="65"/>
      <c r="B207" s="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row>
    <row r="208" spans="1:31" s="5" customFormat="1" x14ac:dyDescent="0.2">
      <c r="A208" s="65"/>
      <c r="B208" s="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row>
    <row r="209" spans="1:31" s="5" customFormat="1" x14ac:dyDescent="0.2">
      <c r="A209" s="65"/>
      <c r="B209" s="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row>
    <row r="210" spans="1:31" s="5" customFormat="1" x14ac:dyDescent="0.2">
      <c r="A210" s="65"/>
      <c r="B210" s="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row>
    <row r="211" spans="1:31" s="5" customFormat="1" x14ac:dyDescent="0.2">
      <c r="A211" s="65"/>
      <c r="B211" s="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row>
    <row r="212" spans="1:31" s="5" customFormat="1" x14ac:dyDescent="0.2">
      <c r="A212" s="65"/>
      <c r="B212" s="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row>
    <row r="213" spans="1:31" s="5" customFormat="1" x14ac:dyDescent="0.2">
      <c r="A213" s="65"/>
      <c r="B213" s="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row>
    <row r="214" spans="1:31" s="5" customFormat="1" x14ac:dyDescent="0.2">
      <c r="A214" s="65"/>
      <c r="B214" s="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row>
    <row r="215" spans="1:31" s="5" customFormat="1" x14ac:dyDescent="0.2">
      <c r="A215" s="65"/>
      <c r="B215" s="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row>
    <row r="216" spans="1:31" s="5" customFormat="1" x14ac:dyDescent="0.2">
      <c r="A216" s="65"/>
      <c r="B216" s="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row>
    <row r="217" spans="1:31" s="5" customFormat="1" x14ac:dyDescent="0.2">
      <c r="A217" s="65"/>
      <c r="B217" s="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row>
    <row r="218" spans="1:31" s="5" customFormat="1" x14ac:dyDescent="0.2">
      <c r="A218" s="65"/>
      <c r="B218" s="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row>
    <row r="219" spans="1:31" s="5" customFormat="1" x14ac:dyDescent="0.2">
      <c r="A219" s="65"/>
      <c r="B219" s="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row>
    <row r="220" spans="1:31" s="5" customFormat="1" x14ac:dyDescent="0.2">
      <c r="A220" s="65"/>
      <c r="B220" s="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row>
    <row r="221" spans="1:31" s="5" customFormat="1" x14ac:dyDescent="0.2">
      <c r="A221" s="65"/>
      <c r="B221" s="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row>
    <row r="222" spans="1:31" s="5" customFormat="1" x14ac:dyDescent="0.2">
      <c r="A222" s="65"/>
      <c r="B222" s="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row>
    <row r="223" spans="1:31" s="5" customFormat="1" x14ac:dyDescent="0.2">
      <c r="A223" s="65"/>
      <c r="B223" s="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row>
    <row r="224" spans="1:31" s="5" customFormat="1" x14ac:dyDescent="0.2">
      <c r="A224" s="65"/>
      <c r="B224" s="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row>
    <row r="225" spans="1:31" s="5" customFormat="1" x14ac:dyDescent="0.2">
      <c r="A225" s="65"/>
      <c r="B225" s="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row>
    <row r="226" spans="1:31" s="5" customFormat="1" x14ac:dyDescent="0.2">
      <c r="A226" s="65"/>
      <c r="B226" s="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row>
    <row r="227" spans="1:31" s="5" customFormat="1" x14ac:dyDescent="0.2">
      <c r="A227" s="65"/>
      <c r="B227" s="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row>
    <row r="228" spans="1:31" s="5" customFormat="1" x14ac:dyDescent="0.2">
      <c r="A228" s="65"/>
      <c r="B228" s="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row>
    <row r="229" spans="1:31" s="5" customFormat="1" x14ac:dyDescent="0.2">
      <c r="A229" s="65"/>
      <c r="B229" s="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row>
    <row r="230" spans="1:31" s="5" customFormat="1" x14ac:dyDescent="0.2">
      <c r="A230" s="65"/>
      <c r="B230" s="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row>
    <row r="231" spans="1:31" s="5" customFormat="1" x14ac:dyDescent="0.2">
      <c r="A231" s="65"/>
      <c r="B231" s="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row>
    <row r="232" spans="1:31" s="5" customFormat="1" x14ac:dyDescent="0.2">
      <c r="A232" s="65"/>
      <c r="B232" s="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row>
    <row r="233" spans="1:31" s="5" customFormat="1" x14ac:dyDescent="0.2">
      <c r="A233" s="65"/>
      <c r="B233" s="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row>
    <row r="234" spans="1:31" s="5" customFormat="1" x14ac:dyDescent="0.2">
      <c r="A234" s="65"/>
      <c r="B234" s="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row>
    <row r="235" spans="1:31" s="5" customFormat="1" x14ac:dyDescent="0.2">
      <c r="A235" s="65"/>
      <c r="B235" s="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row>
    <row r="236" spans="1:31" s="5" customFormat="1" x14ac:dyDescent="0.2">
      <c r="A236" s="65"/>
      <c r="B236" s="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row>
    <row r="237" spans="1:31" s="5" customFormat="1" x14ac:dyDescent="0.2">
      <c r="A237" s="65"/>
      <c r="B237" s="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row>
    <row r="238" spans="1:31" s="5" customFormat="1" x14ac:dyDescent="0.2">
      <c r="A238" s="65"/>
      <c r="B238" s="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row>
    <row r="239" spans="1:31" s="5" customFormat="1" x14ac:dyDescent="0.2">
      <c r="A239" s="65"/>
      <c r="B239" s="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row>
    <row r="240" spans="1:31" s="5" customFormat="1" x14ac:dyDescent="0.2">
      <c r="A240" s="65"/>
      <c r="B240" s="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row>
    <row r="241" spans="1:31" s="5" customFormat="1" x14ac:dyDescent="0.2">
      <c r="A241" s="65"/>
      <c r="B241" s="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row>
    <row r="242" spans="1:31" s="5" customFormat="1" x14ac:dyDescent="0.2">
      <c r="A242" s="65"/>
      <c r="B242" s="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row>
    <row r="243" spans="1:31" s="5" customFormat="1" x14ac:dyDescent="0.2">
      <c r="A243" s="65"/>
      <c r="B243" s="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row>
    <row r="244" spans="1:31" s="5" customFormat="1" x14ac:dyDescent="0.2">
      <c r="A244" s="65"/>
      <c r="B244" s="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row>
    <row r="245" spans="1:31" s="5" customFormat="1" x14ac:dyDescent="0.2">
      <c r="A245" s="65"/>
      <c r="B245" s="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row>
    <row r="246" spans="1:31" s="5" customFormat="1" x14ac:dyDescent="0.2">
      <c r="A246" s="65"/>
      <c r="B246" s="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row>
    <row r="247" spans="1:31" s="5" customFormat="1" x14ac:dyDescent="0.2">
      <c r="A247" s="65"/>
      <c r="B247" s="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row>
    <row r="248" spans="1:31" s="5" customFormat="1" x14ac:dyDescent="0.2">
      <c r="A248" s="65"/>
      <c r="B248" s="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row>
    <row r="249" spans="1:31" s="5" customFormat="1" x14ac:dyDescent="0.2">
      <c r="A249" s="65"/>
      <c r="B249" s="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row>
    <row r="250" spans="1:31" s="5" customFormat="1" x14ac:dyDescent="0.2">
      <c r="A250" s="65"/>
      <c r="B250" s="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row>
    <row r="251" spans="1:31" s="5" customFormat="1" x14ac:dyDescent="0.2">
      <c r="A251" s="65"/>
      <c r="B251" s="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row>
    <row r="252" spans="1:31" s="5" customFormat="1" x14ac:dyDescent="0.2">
      <c r="A252" s="65"/>
      <c r="B252" s="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row>
    <row r="253" spans="1:31" s="5" customFormat="1" x14ac:dyDescent="0.2">
      <c r="A253" s="65"/>
      <c r="B253" s="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row>
    <row r="254" spans="1:31" s="5" customFormat="1" x14ac:dyDescent="0.2">
      <c r="A254" s="65"/>
      <c r="B254" s="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row>
    <row r="255" spans="1:31" s="5" customFormat="1" x14ac:dyDescent="0.2">
      <c r="A255" s="65"/>
      <c r="B255" s="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row>
    <row r="256" spans="1:31" s="5" customFormat="1" x14ac:dyDescent="0.2">
      <c r="A256" s="65"/>
      <c r="B256" s="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row>
    <row r="257" spans="1:31" s="5" customFormat="1" x14ac:dyDescent="0.2">
      <c r="A257" s="65"/>
      <c r="B257" s="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row>
    <row r="258" spans="1:31" s="5" customFormat="1" x14ac:dyDescent="0.2">
      <c r="A258" s="65"/>
      <c r="B258" s="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row>
    <row r="259" spans="1:31" s="5" customFormat="1" x14ac:dyDescent="0.2">
      <c r="A259" s="65"/>
      <c r="B259" s="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row>
    <row r="260" spans="1:31" s="5" customFormat="1" x14ac:dyDescent="0.2">
      <c r="A260" s="65"/>
      <c r="B260" s="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row>
    <row r="261" spans="1:31" s="5" customFormat="1" x14ac:dyDescent="0.2">
      <c r="A261" s="65"/>
      <c r="B261" s="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row>
    <row r="262" spans="1:31" s="5" customFormat="1" x14ac:dyDescent="0.2">
      <c r="A262" s="65"/>
      <c r="B262" s="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row>
    <row r="263" spans="1:31" s="5" customFormat="1" x14ac:dyDescent="0.2">
      <c r="A263" s="65"/>
      <c r="B263" s="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row>
    <row r="264" spans="1:31" s="5" customFormat="1" x14ac:dyDescent="0.2">
      <c r="A264" s="65"/>
      <c r="B264" s="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row>
    <row r="265" spans="1:31" s="5" customFormat="1" x14ac:dyDescent="0.2">
      <c r="A265" s="65"/>
      <c r="B265" s="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row>
    <row r="266" spans="1:31" s="5" customFormat="1" x14ac:dyDescent="0.2">
      <c r="A266" s="65"/>
      <c r="B266" s="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row>
    <row r="267" spans="1:31" s="5" customFormat="1" x14ac:dyDescent="0.2">
      <c r="A267" s="65"/>
      <c r="B267" s="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row>
    <row r="268" spans="1:31" s="5" customFormat="1" x14ac:dyDescent="0.2">
      <c r="A268" s="65"/>
      <c r="B268" s="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row>
    <row r="269" spans="1:31" s="5" customFormat="1" x14ac:dyDescent="0.2">
      <c r="A269" s="65"/>
      <c r="B269" s="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row>
    <row r="270" spans="1:31" s="5" customFormat="1" x14ac:dyDescent="0.2">
      <c r="A270" s="65"/>
      <c r="B270" s="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row>
    <row r="271" spans="1:31" s="5" customFormat="1" x14ac:dyDescent="0.2">
      <c r="A271" s="65"/>
      <c r="B271" s="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row>
    <row r="272" spans="1:31" s="5" customFormat="1" x14ac:dyDescent="0.2">
      <c r="A272" s="65"/>
      <c r="B272" s="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row>
    <row r="273" spans="1:31" s="5" customFormat="1" x14ac:dyDescent="0.2">
      <c r="A273" s="65"/>
      <c r="B273" s="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row>
    <row r="274" spans="1:31" s="5" customFormat="1" x14ac:dyDescent="0.2">
      <c r="A274" s="65"/>
      <c r="B274" s="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row>
    <row r="275" spans="1:31" s="5" customFormat="1" x14ac:dyDescent="0.2">
      <c r="A275" s="65"/>
      <c r="B275" s="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row>
    <row r="276" spans="1:31" s="5" customFormat="1" x14ac:dyDescent="0.2">
      <c r="A276" s="65"/>
      <c r="B276" s="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row>
    <row r="277" spans="1:31" s="5" customFormat="1" x14ac:dyDescent="0.2">
      <c r="A277" s="65"/>
      <c r="B277" s="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row>
    <row r="278" spans="1:31" s="5" customFormat="1" x14ac:dyDescent="0.2">
      <c r="A278" s="65"/>
      <c r="B278" s="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row>
    <row r="279" spans="1:31" s="5" customFormat="1" x14ac:dyDescent="0.2">
      <c r="A279" s="65"/>
      <c r="B279" s="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row>
    <row r="280" spans="1:31" s="5" customFormat="1" x14ac:dyDescent="0.2">
      <c r="A280" s="65"/>
      <c r="B280" s="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row>
  </sheetData>
  <mergeCells count="26">
    <mergeCell ref="B43:G43"/>
    <mergeCell ref="B42:G42"/>
    <mergeCell ref="B24:B25"/>
    <mergeCell ref="B30:C30"/>
    <mergeCell ref="B31:C31"/>
    <mergeCell ref="B26:B27"/>
    <mergeCell ref="D31:G31"/>
    <mergeCell ref="B29:C29"/>
    <mergeCell ref="F27:G27"/>
    <mergeCell ref="E29:G30"/>
    <mergeCell ref="F26:G26"/>
    <mergeCell ref="B7:B13"/>
    <mergeCell ref="B15:B16"/>
    <mergeCell ref="C15:D15"/>
    <mergeCell ref="J2:N2"/>
    <mergeCell ref="F25:G25"/>
    <mergeCell ref="C16:D16"/>
    <mergeCell ref="B3:G3"/>
    <mergeCell ref="C19:G19"/>
    <mergeCell ref="C20:G20"/>
    <mergeCell ref="B17:B18"/>
    <mergeCell ref="F24:G24"/>
    <mergeCell ref="B19:B20"/>
    <mergeCell ref="B22:B23"/>
    <mergeCell ref="F22:G22"/>
    <mergeCell ref="F23:G23"/>
  </mergeCells>
  <hyperlinks>
    <hyperlink ref="D4" r:id="rId1"/>
    <hyperlink ref="G4" r:id="rId2"/>
  </hyperlinks>
  <printOptions horizontalCentered="1" verticalCentered="1"/>
  <pageMargins left="0.23622047244094491" right="0" top="0.19685039370078741" bottom="0" header="0.31496062992125984" footer="0.31496062992125984"/>
  <pageSetup orientation="portrait" horizontalDpi="4294967292" verticalDpi="4294967292"/>
  <drawing r:id="rId3"/>
  <legacyDrawing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Hoja2!$B$3:$B$14</xm:f>
          </x14:formula1>
          <xm:sqref>D29</xm:sqref>
        </x14:dataValidation>
        <x14:dataValidation type="list" allowBlank="1" showInputMessage="1" showErrorMessage="1">
          <x14:formula1>
            <xm:f>Hoja2!$B$19:$B$20</xm:f>
          </x14:formula1>
          <xm:sqref>D30</xm:sqref>
        </x14:dataValidation>
        <x14:dataValidation type="list" allowBlank="1" showInputMessage="1" showErrorMessage="1">
          <x14:formula1>
            <xm:f>Hoja2!$A$3:$A$42</xm:f>
          </x14:formula1>
          <xm:sqref>G8:G13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P54"/>
  <sheetViews>
    <sheetView zoomScale="120" zoomScaleNormal="120" zoomScalePageLayoutView="120" workbookViewId="0">
      <pane ySplit="2" topLeftCell="A33" activePane="bottomLeft" state="frozenSplit"/>
      <selection pane="bottomLeft" activeCell="C3" sqref="C3"/>
    </sheetView>
  </sheetViews>
  <sheetFormatPr baseColWidth="10" defaultColWidth="11.5" defaultRowHeight="15" x14ac:dyDescent="0.2"/>
  <cols>
    <col min="1" max="1" width="1.83203125" style="48" customWidth="1"/>
    <col min="2" max="2" width="6.6640625" customWidth="1"/>
    <col min="3" max="3" width="102.33203125" customWidth="1"/>
    <col min="4" max="4" width="1.6640625" style="48" customWidth="1"/>
    <col min="5" max="8" width="11.5" style="121"/>
    <col min="9" max="16" width="11.5" style="48"/>
  </cols>
  <sheetData>
    <row r="1" spans="1:16" ht="59.25" customHeight="1" thickBot="1" x14ac:dyDescent="0.25">
      <c r="A1" s="94"/>
      <c r="B1" s="181" t="s">
        <v>84</v>
      </c>
      <c r="C1" s="181"/>
      <c r="D1" s="95"/>
    </row>
    <row r="2" spans="1:16" s="47" customFormat="1" ht="16" x14ac:dyDescent="0.2">
      <c r="A2" s="100"/>
      <c r="B2" s="108" t="s">
        <v>25</v>
      </c>
      <c r="C2" s="108" t="s">
        <v>32</v>
      </c>
      <c r="D2" s="96"/>
      <c r="E2" s="122"/>
      <c r="F2" s="122"/>
      <c r="G2" s="122"/>
      <c r="H2" s="122"/>
      <c r="I2" s="123"/>
      <c r="J2" s="123"/>
      <c r="K2" s="123"/>
      <c r="L2" s="123"/>
      <c r="M2" s="123"/>
      <c r="N2" s="123"/>
      <c r="O2" s="123"/>
      <c r="P2" s="123"/>
    </row>
    <row r="3" spans="1:16" x14ac:dyDescent="0.2">
      <c r="A3" s="101"/>
      <c r="B3" s="21">
        <v>1</v>
      </c>
      <c r="C3" s="117" t="s">
        <v>91</v>
      </c>
      <c r="D3" s="97"/>
    </row>
    <row r="4" spans="1:16" x14ac:dyDescent="0.2">
      <c r="A4" s="101"/>
      <c r="B4" s="21">
        <v>2</v>
      </c>
      <c r="C4" s="117" t="s">
        <v>80</v>
      </c>
      <c r="D4" s="97"/>
    </row>
    <row r="5" spans="1:16" x14ac:dyDescent="0.2">
      <c r="A5" s="101"/>
      <c r="B5" s="21">
        <v>3</v>
      </c>
      <c r="C5" s="117" t="s">
        <v>94</v>
      </c>
      <c r="D5" s="97"/>
    </row>
    <row r="6" spans="1:16" x14ac:dyDescent="0.2">
      <c r="A6" s="101"/>
      <c r="B6" s="21">
        <v>4</v>
      </c>
      <c r="C6" s="116" t="s">
        <v>103</v>
      </c>
      <c r="D6" s="97"/>
    </row>
    <row r="7" spans="1:16" x14ac:dyDescent="0.2">
      <c r="A7" s="101"/>
      <c r="B7" s="21">
        <v>5</v>
      </c>
      <c r="C7" s="116" t="s">
        <v>86</v>
      </c>
      <c r="D7" s="97"/>
    </row>
    <row r="8" spans="1:16" x14ac:dyDescent="0.2">
      <c r="A8" s="101"/>
      <c r="B8" s="21">
        <v>6</v>
      </c>
      <c r="C8" s="116" t="s">
        <v>82</v>
      </c>
      <c r="D8" s="97"/>
    </row>
    <row r="9" spans="1:16" x14ac:dyDescent="0.2">
      <c r="A9" s="101"/>
      <c r="B9" s="21">
        <v>7</v>
      </c>
      <c r="C9" s="116" t="s">
        <v>70</v>
      </c>
      <c r="D9" s="97"/>
    </row>
    <row r="10" spans="1:16" x14ac:dyDescent="0.2">
      <c r="A10" s="101"/>
      <c r="B10" s="21">
        <v>8</v>
      </c>
      <c r="C10" s="116" t="s">
        <v>89</v>
      </c>
      <c r="D10" s="97"/>
    </row>
    <row r="11" spans="1:16" x14ac:dyDescent="0.2">
      <c r="A11" s="101"/>
      <c r="B11" s="21">
        <v>9</v>
      </c>
      <c r="C11" s="116" t="s">
        <v>76</v>
      </c>
      <c r="D11" s="97"/>
    </row>
    <row r="12" spans="1:16" x14ac:dyDescent="0.2">
      <c r="A12" s="101"/>
      <c r="B12" s="21">
        <v>10</v>
      </c>
      <c r="C12" s="116" t="s">
        <v>90</v>
      </c>
      <c r="D12" s="97"/>
    </row>
    <row r="13" spans="1:16" x14ac:dyDescent="0.2">
      <c r="A13" s="101"/>
      <c r="B13" s="21">
        <v>11</v>
      </c>
      <c r="C13" s="116" t="s">
        <v>83</v>
      </c>
      <c r="D13" s="97"/>
    </row>
    <row r="14" spans="1:16" x14ac:dyDescent="0.2">
      <c r="A14" s="101"/>
      <c r="B14" s="21">
        <v>12</v>
      </c>
      <c r="C14" s="116" t="s">
        <v>93</v>
      </c>
      <c r="D14" s="97"/>
    </row>
    <row r="15" spans="1:16" x14ac:dyDescent="0.2">
      <c r="A15" s="101"/>
      <c r="B15" s="21">
        <v>13</v>
      </c>
      <c r="C15" s="118" t="s">
        <v>112</v>
      </c>
      <c r="D15" s="97"/>
    </row>
    <row r="16" spans="1:16" x14ac:dyDescent="0.2">
      <c r="A16" s="101"/>
      <c r="B16" s="21">
        <v>14</v>
      </c>
      <c r="C16" s="116" t="s">
        <v>81</v>
      </c>
      <c r="D16" s="97"/>
    </row>
    <row r="17" spans="1:4" x14ac:dyDescent="0.2">
      <c r="A17" s="101"/>
      <c r="B17" s="21">
        <v>15</v>
      </c>
      <c r="C17" s="116" t="s">
        <v>87</v>
      </c>
      <c r="D17" s="97"/>
    </row>
    <row r="18" spans="1:4" x14ac:dyDescent="0.2">
      <c r="A18" s="101"/>
      <c r="B18" s="21">
        <v>16</v>
      </c>
      <c r="C18" s="116" t="s">
        <v>16</v>
      </c>
      <c r="D18" s="97"/>
    </row>
    <row r="19" spans="1:4" x14ac:dyDescent="0.2">
      <c r="A19" s="101"/>
      <c r="B19" s="21">
        <v>17</v>
      </c>
      <c r="C19" s="116" t="s">
        <v>17</v>
      </c>
      <c r="D19" s="97"/>
    </row>
    <row r="20" spans="1:4" x14ac:dyDescent="0.2">
      <c r="A20" s="101"/>
      <c r="B20" s="21">
        <v>18</v>
      </c>
      <c r="C20" s="116" t="s">
        <v>20</v>
      </c>
      <c r="D20" s="97"/>
    </row>
    <row r="21" spans="1:4" x14ac:dyDescent="0.2">
      <c r="A21" s="101"/>
      <c r="B21" s="21">
        <v>19</v>
      </c>
      <c r="C21" s="116" t="s">
        <v>24</v>
      </c>
      <c r="D21" s="97"/>
    </row>
    <row r="22" spans="1:4" x14ac:dyDescent="0.2">
      <c r="A22" s="101"/>
      <c r="B22" s="21">
        <v>20</v>
      </c>
      <c r="C22" s="116" t="s">
        <v>21</v>
      </c>
      <c r="D22" s="97"/>
    </row>
    <row r="23" spans="1:4" x14ac:dyDescent="0.2">
      <c r="A23" s="101"/>
      <c r="B23" s="21">
        <v>21</v>
      </c>
      <c r="C23" s="116" t="s">
        <v>22</v>
      </c>
      <c r="D23" s="97"/>
    </row>
    <row r="24" spans="1:4" x14ac:dyDescent="0.2">
      <c r="A24" s="101"/>
      <c r="B24" s="21">
        <v>22</v>
      </c>
      <c r="C24" s="116" t="s">
        <v>19</v>
      </c>
      <c r="D24" s="97"/>
    </row>
    <row r="25" spans="1:4" x14ac:dyDescent="0.2">
      <c r="A25" s="101"/>
      <c r="B25" s="21">
        <v>23</v>
      </c>
      <c r="C25" s="116" t="s">
        <v>23</v>
      </c>
      <c r="D25" s="97"/>
    </row>
    <row r="26" spans="1:4" x14ac:dyDescent="0.2">
      <c r="A26" s="101"/>
      <c r="B26" s="21">
        <v>24</v>
      </c>
      <c r="C26" s="116" t="s">
        <v>15</v>
      </c>
      <c r="D26" s="97"/>
    </row>
    <row r="27" spans="1:4" x14ac:dyDescent="0.2">
      <c r="A27" s="101"/>
      <c r="B27" s="21">
        <v>25</v>
      </c>
      <c r="C27" s="116" t="s">
        <v>18</v>
      </c>
      <c r="D27" s="97"/>
    </row>
    <row r="28" spans="1:4" x14ac:dyDescent="0.2">
      <c r="A28" s="101"/>
      <c r="B28" s="21">
        <v>26</v>
      </c>
      <c r="C28" s="116" t="s">
        <v>67</v>
      </c>
      <c r="D28" s="97"/>
    </row>
    <row r="29" spans="1:4" x14ac:dyDescent="0.2">
      <c r="A29" s="101"/>
      <c r="B29" s="21">
        <v>27</v>
      </c>
      <c r="C29" s="118" t="s">
        <v>104</v>
      </c>
      <c r="D29" s="97"/>
    </row>
    <row r="30" spans="1:4" x14ac:dyDescent="0.2">
      <c r="A30" s="101"/>
      <c r="B30" s="21">
        <v>28</v>
      </c>
      <c r="C30" s="118" t="s">
        <v>88</v>
      </c>
      <c r="D30" s="97"/>
    </row>
    <row r="31" spans="1:4" x14ac:dyDescent="0.2">
      <c r="A31" s="101"/>
      <c r="B31" s="21">
        <v>29</v>
      </c>
      <c r="C31" s="118" t="s">
        <v>109</v>
      </c>
      <c r="D31" s="97"/>
    </row>
    <row r="32" spans="1:4" x14ac:dyDescent="0.2">
      <c r="A32" s="101"/>
      <c r="B32" s="21">
        <v>30</v>
      </c>
      <c r="C32" s="118" t="s">
        <v>110</v>
      </c>
      <c r="D32" s="97"/>
    </row>
    <row r="33" spans="1:8" x14ac:dyDescent="0.2">
      <c r="A33" s="101"/>
      <c r="B33" s="21">
        <v>31</v>
      </c>
      <c r="C33" s="118" t="s">
        <v>106</v>
      </c>
      <c r="D33" s="97"/>
    </row>
    <row r="34" spans="1:8" x14ac:dyDescent="0.2">
      <c r="A34" s="101"/>
      <c r="B34" s="21">
        <v>32</v>
      </c>
      <c r="C34" s="118" t="s">
        <v>107</v>
      </c>
      <c r="D34" s="97"/>
    </row>
    <row r="35" spans="1:8" x14ac:dyDescent="0.2">
      <c r="A35" s="101"/>
      <c r="B35" s="21">
        <v>33</v>
      </c>
      <c r="C35" s="118" t="s">
        <v>108</v>
      </c>
      <c r="D35" s="97"/>
    </row>
    <row r="36" spans="1:8" s="48" customFormat="1" x14ac:dyDescent="0.2">
      <c r="A36" s="101"/>
      <c r="B36" s="21">
        <v>34</v>
      </c>
      <c r="C36" s="116" t="s">
        <v>105</v>
      </c>
      <c r="D36" s="97"/>
      <c r="E36" s="121"/>
      <c r="F36" s="121"/>
      <c r="G36" s="121"/>
      <c r="H36" s="121"/>
    </row>
    <row r="37" spans="1:8" s="48" customFormat="1" x14ac:dyDescent="0.2">
      <c r="A37" s="101"/>
      <c r="B37" s="21">
        <v>35</v>
      </c>
      <c r="C37" s="116" t="s">
        <v>60</v>
      </c>
      <c r="D37" s="97"/>
      <c r="E37" s="121"/>
      <c r="F37" s="121"/>
      <c r="G37" s="121"/>
      <c r="H37" s="121"/>
    </row>
    <row r="38" spans="1:8" s="48" customFormat="1" x14ac:dyDescent="0.2">
      <c r="A38" s="101"/>
      <c r="B38" s="21">
        <v>36</v>
      </c>
      <c r="C38" s="116" t="s">
        <v>92</v>
      </c>
      <c r="D38" s="97"/>
      <c r="E38" s="121"/>
      <c r="F38" s="121"/>
      <c r="G38" s="121"/>
      <c r="H38" s="121"/>
    </row>
    <row r="39" spans="1:8" s="48" customFormat="1" x14ac:dyDescent="0.2">
      <c r="A39" s="101"/>
      <c r="B39" s="21">
        <v>37</v>
      </c>
      <c r="C39" s="116" t="s">
        <v>85</v>
      </c>
      <c r="D39" s="97"/>
      <c r="E39" s="121"/>
      <c r="F39" s="121"/>
      <c r="G39" s="121"/>
      <c r="H39" s="121"/>
    </row>
    <row r="40" spans="1:8" s="48" customFormat="1" x14ac:dyDescent="0.2">
      <c r="A40" s="101"/>
      <c r="B40" s="21">
        <v>38</v>
      </c>
      <c r="C40" s="118" t="s">
        <v>111</v>
      </c>
      <c r="D40" s="97"/>
      <c r="E40" s="121"/>
      <c r="F40" s="121"/>
      <c r="G40" s="121"/>
      <c r="H40" s="121"/>
    </row>
    <row r="41" spans="1:8" s="48" customFormat="1" x14ac:dyDescent="0.2">
      <c r="A41" s="101"/>
      <c r="B41" s="21">
        <v>39</v>
      </c>
      <c r="C41" s="119" t="s">
        <v>77</v>
      </c>
      <c r="D41" s="97"/>
      <c r="E41" s="121"/>
      <c r="F41" s="121"/>
      <c r="G41" s="121"/>
      <c r="H41" s="121"/>
    </row>
    <row r="42" spans="1:8" s="48" customFormat="1" x14ac:dyDescent="0.2">
      <c r="A42" s="101"/>
      <c r="B42" s="120">
        <v>40</v>
      </c>
      <c r="C42" s="119" t="s">
        <v>78</v>
      </c>
      <c r="D42" s="97"/>
      <c r="E42" s="121"/>
      <c r="F42" s="121"/>
      <c r="G42" s="121"/>
      <c r="H42" s="121"/>
    </row>
    <row r="43" spans="1:8" s="48" customFormat="1" ht="16" thickBot="1" x14ac:dyDescent="0.25">
      <c r="A43" s="99"/>
      <c r="B43" s="99"/>
      <c r="C43" s="99"/>
      <c r="D43" s="98"/>
      <c r="E43" s="121"/>
      <c r="F43" s="121"/>
      <c r="G43" s="121"/>
      <c r="H43" s="121"/>
    </row>
    <row r="44" spans="1:8" s="48" customFormat="1" x14ac:dyDescent="0.2">
      <c r="E44" s="121"/>
      <c r="F44" s="121"/>
      <c r="G44" s="121"/>
      <c r="H44" s="121"/>
    </row>
    <row r="45" spans="1:8" s="48" customFormat="1" x14ac:dyDescent="0.2">
      <c r="E45" s="121"/>
      <c r="F45" s="121"/>
      <c r="G45" s="121"/>
      <c r="H45" s="121"/>
    </row>
    <row r="46" spans="1:8" s="48" customFormat="1" x14ac:dyDescent="0.2">
      <c r="E46" s="121"/>
      <c r="F46" s="121"/>
      <c r="G46" s="121"/>
      <c r="H46" s="121"/>
    </row>
    <row r="47" spans="1:8" s="48" customFormat="1" x14ac:dyDescent="0.2">
      <c r="E47" s="121"/>
      <c r="F47" s="121"/>
      <c r="G47" s="121"/>
      <c r="H47" s="121"/>
    </row>
    <row r="48" spans="1:8" s="48" customFormat="1" x14ac:dyDescent="0.2">
      <c r="E48" s="121"/>
      <c r="F48" s="121"/>
      <c r="G48" s="121"/>
      <c r="H48" s="121"/>
    </row>
    <row r="49" spans="5:8" s="48" customFormat="1" x14ac:dyDescent="0.2">
      <c r="E49" s="121"/>
      <c r="F49" s="121"/>
      <c r="G49" s="121"/>
      <c r="H49" s="121"/>
    </row>
    <row r="50" spans="5:8" s="48" customFormat="1" x14ac:dyDescent="0.2">
      <c r="E50" s="121"/>
      <c r="F50" s="121"/>
      <c r="G50" s="121"/>
      <c r="H50" s="121"/>
    </row>
    <row r="51" spans="5:8" s="48" customFormat="1" x14ac:dyDescent="0.2">
      <c r="E51" s="121"/>
      <c r="F51" s="121"/>
      <c r="G51" s="121"/>
      <c r="H51" s="121"/>
    </row>
    <row r="52" spans="5:8" s="48" customFormat="1" x14ac:dyDescent="0.2">
      <c r="E52" s="121"/>
      <c r="F52" s="121"/>
      <c r="G52" s="121"/>
      <c r="H52" s="121"/>
    </row>
    <row r="53" spans="5:8" s="48" customFormat="1" x14ac:dyDescent="0.2">
      <c r="E53" s="121"/>
      <c r="F53" s="121"/>
      <c r="G53" s="121"/>
      <c r="H53" s="121"/>
    </row>
    <row r="54" spans="5:8" s="48" customFormat="1" x14ac:dyDescent="0.2">
      <c r="E54" s="121"/>
      <c r="F54" s="121"/>
      <c r="G54" s="121"/>
      <c r="H54" s="121"/>
    </row>
  </sheetData>
  <autoFilter ref="B2:C35"/>
  <mergeCells count="1">
    <mergeCell ref="B1:C1"/>
  </mergeCells>
  <printOptions horizontalCentered="1"/>
  <pageMargins left="0.11811023622047245" right="0.11811023622047245" top="0.74803149606299213" bottom="0.74803149606299213" header="0.31496062992125984" footer="0.31496062992125984"/>
  <headerFooter>
    <oddHeader>&amp;CLISTADO DE TEMAS 2015</oddHeader>
    <oddFooter>&amp;RDZ / ENERO 2015</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48"/>
  <sheetViews>
    <sheetView workbookViewId="0">
      <pane ySplit="780" activePane="bottomLeft"/>
      <selection activeCell="C1" sqref="C1:C1048576"/>
      <selection pane="bottomLeft" activeCell="I4" sqref="I4"/>
    </sheetView>
  </sheetViews>
  <sheetFormatPr baseColWidth="10" defaultColWidth="11.5" defaultRowHeight="15" x14ac:dyDescent="0.2"/>
  <cols>
    <col min="2" max="2" width="11.33203125" customWidth="1"/>
    <col min="3" max="3" width="5.83203125" style="3" customWidth="1"/>
    <col min="4" max="4" width="21.6640625" customWidth="1"/>
    <col min="7" max="7" width="12.33203125" hidden="1" customWidth="1"/>
    <col min="8" max="8" width="3.1640625" style="9" customWidth="1"/>
    <col min="10" max="10" width="11.5" customWidth="1"/>
  </cols>
  <sheetData>
    <row r="1" spans="1:13" s="15" customFormat="1" ht="67.25" customHeight="1" thickBot="1" x14ac:dyDescent="0.25">
      <c r="A1" s="13" t="s">
        <v>33</v>
      </c>
      <c r="B1" s="14" t="s">
        <v>30</v>
      </c>
      <c r="C1" s="16" t="s">
        <v>28</v>
      </c>
      <c r="D1" s="16" t="s">
        <v>57</v>
      </c>
      <c r="E1" s="16" t="s">
        <v>29</v>
      </c>
      <c r="F1" s="16" t="s">
        <v>30</v>
      </c>
      <c r="G1" s="17"/>
      <c r="H1" s="18"/>
      <c r="I1" s="19"/>
      <c r="J1" s="20" t="s">
        <v>29</v>
      </c>
      <c r="K1" s="20" t="s">
        <v>30</v>
      </c>
      <c r="M1" s="33" t="s">
        <v>37</v>
      </c>
    </row>
    <row r="2" spans="1:13" x14ac:dyDescent="0.2">
      <c r="A2" s="7">
        <v>2800</v>
      </c>
      <c r="B2" s="8">
        <f>A2*1.16</f>
        <v>3248</v>
      </c>
      <c r="C2" s="21">
        <v>1</v>
      </c>
      <c r="D2" s="22">
        <v>3000</v>
      </c>
      <c r="E2" s="22">
        <f t="shared" ref="E2" si="0">F2-D2</f>
        <v>479.99999999999955</v>
      </c>
      <c r="F2" s="22">
        <f t="shared" ref="F2" si="1">D2*1.16</f>
        <v>3479.9999999999995</v>
      </c>
      <c r="G2" s="12">
        <f>F2*40</f>
        <v>139199.99999999997</v>
      </c>
      <c r="I2" s="8">
        <v>2586.21</v>
      </c>
      <c r="J2" s="8">
        <f t="shared" ref="J2:J27" si="2">K2-I2</f>
        <v>413.79359999999997</v>
      </c>
      <c r="K2" s="8">
        <f>I2*1.16</f>
        <v>3000.0036</v>
      </c>
      <c r="L2" t="s">
        <v>54</v>
      </c>
      <c r="M2" t="s">
        <v>36</v>
      </c>
    </row>
    <row r="3" spans="1:13" x14ac:dyDescent="0.2">
      <c r="A3" s="7">
        <v>5200</v>
      </c>
      <c r="B3" s="8">
        <f t="shared" ref="B3:B4" si="3">A3*1.16</f>
        <v>6032</v>
      </c>
      <c r="C3" s="21">
        <v>2</v>
      </c>
      <c r="D3" s="22">
        <v>6000</v>
      </c>
      <c r="E3" s="22">
        <f t="shared" ref="E3" si="4">F3-D3</f>
        <v>959.99999999999909</v>
      </c>
      <c r="F3" s="22">
        <f t="shared" ref="F3" si="5">D3*1.16</f>
        <v>6959.9999999999991</v>
      </c>
      <c r="G3" s="12">
        <f t="shared" ref="G3:G5" si="6">F3*40</f>
        <v>278399.99999999994</v>
      </c>
      <c r="I3" s="7">
        <v>3000</v>
      </c>
      <c r="J3" s="7">
        <f t="shared" si="2"/>
        <v>479.99999999999955</v>
      </c>
      <c r="K3" s="7">
        <f t="shared" ref="K3:K104" si="7">I3*1.16</f>
        <v>3479.9999999999995</v>
      </c>
    </row>
    <row r="4" spans="1:13" ht="15.5" customHeight="1" x14ac:dyDescent="0.2">
      <c r="A4" s="7">
        <v>7200</v>
      </c>
      <c r="B4" s="8">
        <f t="shared" si="3"/>
        <v>8352</v>
      </c>
      <c r="C4" s="21">
        <v>3</v>
      </c>
      <c r="D4" s="22">
        <v>7000</v>
      </c>
      <c r="E4" s="22">
        <f t="shared" ref="E4" si="8">F4-D4</f>
        <v>1119.9999999999991</v>
      </c>
      <c r="F4" s="22">
        <f t="shared" ref="F4" si="9">D4*1.16</f>
        <v>8119.9999999999991</v>
      </c>
      <c r="G4" s="12">
        <f t="shared" si="6"/>
        <v>324799.99999999994</v>
      </c>
      <c r="I4" s="7">
        <v>3020</v>
      </c>
      <c r="J4" s="7">
        <f t="shared" si="2"/>
        <v>483.19999999999982</v>
      </c>
      <c r="K4" s="7">
        <f t="shared" si="7"/>
        <v>3503.2</v>
      </c>
      <c r="L4" t="s">
        <v>55</v>
      </c>
      <c r="M4" s="35" t="s">
        <v>38</v>
      </c>
    </row>
    <row r="5" spans="1:13" x14ac:dyDescent="0.2">
      <c r="C5" s="21"/>
      <c r="D5" s="23"/>
      <c r="E5" s="23"/>
      <c r="F5" s="22"/>
      <c r="G5" s="12">
        <f t="shared" si="6"/>
        <v>0</v>
      </c>
      <c r="I5" s="7">
        <v>3014</v>
      </c>
      <c r="J5" s="7">
        <f t="shared" si="2"/>
        <v>482.23999999999978</v>
      </c>
      <c r="K5" s="7">
        <f t="shared" si="7"/>
        <v>3496.24</v>
      </c>
      <c r="M5" s="36" t="s">
        <v>39</v>
      </c>
    </row>
    <row r="6" spans="1:13" x14ac:dyDescent="0.2">
      <c r="I6" s="7">
        <v>3015</v>
      </c>
      <c r="J6" s="7">
        <f t="shared" si="2"/>
        <v>482.39999999999964</v>
      </c>
      <c r="K6" s="7">
        <f t="shared" si="7"/>
        <v>3497.3999999999996</v>
      </c>
      <c r="M6" s="34"/>
    </row>
    <row r="7" spans="1:13" ht="16" x14ac:dyDescent="0.2">
      <c r="I7" s="7">
        <v>3016</v>
      </c>
      <c r="J7" s="7">
        <f t="shared" si="2"/>
        <v>482.55999999999995</v>
      </c>
      <c r="K7" s="7">
        <f t="shared" si="7"/>
        <v>3498.56</v>
      </c>
      <c r="M7" s="37" t="s">
        <v>40</v>
      </c>
    </row>
    <row r="8" spans="1:13" x14ac:dyDescent="0.2">
      <c r="C8" s="16" t="s">
        <v>28</v>
      </c>
      <c r="D8" s="16" t="s">
        <v>27</v>
      </c>
      <c r="E8" s="16" t="s">
        <v>29</v>
      </c>
      <c r="F8" s="16" t="s">
        <v>30</v>
      </c>
      <c r="I8" s="7">
        <v>3017</v>
      </c>
      <c r="J8" s="7">
        <f t="shared" si="2"/>
        <v>482.7199999999998</v>
      </c>
      <c r="K8" s="7">
        <f t="shared" si="7"/>
        <v>3499.72</v>
      </c>
      <c r="M8" s="36" t="s">
        <v>41</v>
      </c>
    </row>
    <row r="9" spans="1:13" x14ac:dyDescent="0.2">
      <c r="C9" s="21">
        <v>1</v>
      </c>
      <c r="D9" s="23">
        <v>2586.21</v>
      </c>
      <c r="E9" s="23">
        <f>F9-D9</f>
        <v>413.79359999999997</v>
      </c>
      <c r="F9" s="8">
        <f>D9*1.16</f>
        <v>3000.0036</v>
      </c>
      <c r="I9" s="7">
        <v>3018</v>
      </c>
      <c r="J9" s="7">
        <f t="shared" si="2"/>
        <v>482.87999999999965</v>
      </c>
      <c r="K9" s="7">
        <f t="shared" si="7"/>
        <v>3500.8799999999997</v>
      </c>
      <c r="M9" s="36" t="s">
        <v>42</v>
      </c>
    </row>
    <row r="10" spans="1:13" x14ac:dyDescent="0.2">
      <c r="C10" s="21">
        <v>2</v>
      </c>
      <c r="D10" s="23">
        <v>4310.3440000000001</v>
      </c>
      <c r="E10" s="23">
        <f>F10-D10</f>
        <v>689.65503999999964</v>
      </c>
      <c r="F10" s="8">
        <f t="shared" ref="F10:F12" si="10">D10*1.16</f>
        <v>4999.9990399999997</v>
      </c>
      <c r="I10" s="7">
        <v>3017.5</v>
      </c>
      <c r="J10" s="7">
        <f t="shared" si="2"/>
        <v>482.79999999999973</v>
      </c>
      <c r="K10" s="7">
        <f t="shared" si="7"/>
        <v>3500.2999999999997</v>
      </c>
      <c r="M10" s="34"/>
    </row>
    <row r="11" spans="1:13" ht="16" x14ac:dyDescent="0.2">
      <c r="C11" s="21">
        <v>3</v>
      </c>
      <c r="D11" s="23">
        <v>5172.41</v>
      </c>
      <c r="E11" s="23">
        <f>F11-D11</f>
        <v>827.58559999999943</v>
      </c>
      <c r="F11" s="8">
        <f t="shared" si="10"/>
        <v>5999.9955999999993</v>
      </c>
      <c r="I11" s="7">
        <v>3017.4</v>
      </c>
      <c r="J11" s="7">
        <f t="shared" si="2"/>
        <v>482.78399999999965</v>
      </c>
      <c r="K11" s="7">
        <f t="shared" si="7"/>
        <v>3500.1839999999997</v>
      </c>
      <c r="M11" s="37" t="s">
        <v>43</v>
      </c>
    </row>
    <row r="12" spans="1:13" x14ac:dyDescent="0.2">
      <c r="C12" s="21">
        <v>4</v>
      </c>
      <c r="D12" s="23">
        <v>6034.48</v>
      </c>
      <c r="E12" s="23">
        <f t="shared" ref="E12" si="11">F12-D12</f>
        <v>965.51679999999942</v>
      </c>
      <c r="F12" s="8">
        <f t="shared" si="10"/>
        <v>6999.996799999999</v>
      </c>
      <c r="I12" s="7">
        <v>3017.2</v>
      </c>
      <c r="J12" s="7">
        <f t="shared" si="2"/>
        <v>482.75199999999995</v>
      </c>
      <c r="K12" s="7">
        <f t="shared" si="7"/>
        <v>3499.9519999999998</v>
      </c>
      <c r="M12" s="36" t="s">
        <v>44</v>
      </c>
    </row>
    <row r="13" spans="1:13" x14ac:dyDescent="0.2">
      <c r="I13" s="7">
        <v>3017.3</v>
      </c>
      <c r="J13" s="7">
        <f t="shared" si="2"/>
        <v>482.76799999999957</v>
      </c>
      <c r="K13" s="7">
        <f t="shared" si="7"/>
        <v>3500.0679999999998</v>
      </c>
      <c r="M13" s="36" t="s">
        <v>45</v>
      </c>
    </row>
    <row r="14" spans="1:13" x14ac:dyDescent="0.2">
      <c r="I14" s="7">
        <v>3017.25</v>
      </c>
      <c r="J14" s="7">
        <f t="shared" si="2"/>
        <v>482.75999999999976</v>
      </c>
      <c r="K14" s="7">
        <f t="shared" si="7"/>
        <v>3500.0099999999998</v>
      </c>
      <c r="M14" s="34"/>
    </row>
    <row r="15" spans="1:13" x14ac:dyDescent="0.2">
      <c r="I15" s="8">
        <v>3017.24</v>
      </c>
      <c r="J15" s="8">
        <f t="shared" si="2"/>
        <v>482.75839999999971</v>
      </c>
      <c r="K15" s="8">
        <f t="shared" si="7"/>
        <v>3499.9983999999995</v>
      </c>
      <c r="M15" s="38" t="s">
        <v>46</v>
      </c>
    </row>
    <row r="16" spans="1:13" x14ac:dyDescent="0.2">
      <c r="I16" s="7">
        <v>4200</v>
      </c>
      <c r="J16" s="7">
        <f t="shared" si="2"/>
        <v>672</v>
      </c>
      <c r="K16" s="7">
        <f t="shared" si="7"/>
        <v>4872</v>
      </c>
      <c r="M16" s="36"/>
    </row>
    <row r="17" spans="9:13" x14ac:dyDescent="0.2">
      <c r="I17" s="7">
        <v>4300</v>
      </c>
      <c r="J17" s="7">
        <f t="shared" si="2"/>
        <v>688</v>
      </c>
      <c r="K17" s="7">
        <f t="shared" si="7"/>
        <v>4988</v>
      </c>
      <c r="M17" s="36" t="s">
        <v>47</v>
      </c>
    </row>
    <row r="18" spans="9:13" x14ac:dyDescent="0.2">
      <c r="I18" s="7">
        <v>4310</v>
      </c>
      <c r="J18" s="7">
        <f t="shared" si="2"/>
        <v>689.59999999999945</v>
      </c>
      <c r="K18" s="7">
        <f t="shared" si="7"/>
        <v>4999.5999999999995</v>
      </c>
      <c r="M18" s="34"/>
    </row>
    <row r="19" spans="9:13" x14ac:dyDescent="0.2">
      <c r="I19" s="7">
        <v>4311</v>
      </c>
      <c r="J19" s="7">
        <f t="shared" si="2"/>
        <v>689.75999999999931</v>
      </c>
      <c r="K19" s="7">
        <f t="shared" si="7"/>
        <v>5000.7599999999993</v>
      </c>
    </row>
    <row r="20" spans="9:13" x14ac:dyDescent="0.2">
      <c r="I20" s="7">
        <v>4310.2</v>
      </c>
      <c r="J20" s="7">
        <f t="shared" si="2"/>
        <v>689.63199999999961</v>
      </c>
      <c r="K20" s="7">
        <f t="shared" si="7"/>
        <v>4999.8319999999994</v>
      </c>
      <c r="M20" s="34"/>
    </row>
    <row r="21" spans="9:13" ht="23" x14ac:dyDescent="0.2">
      <c r="I21" s="7">
        <v>4310.3</v>
      </c>
      <c r="J21" s="7">
        <f t="shared" si="2"/>
        <v>689.64800000000014</v>
      </c>
      <c r="K21" s="7">
        <f t="shared" si="7"/>
        <v>4999.9480000000003</v>
      </c>
      <c r="M21" s="35" t="s">
        <v>48</v>
      </c>
    </row>
    <row r="22" spans="9:13" x14ac:dyDescent="0.2">
      <c r="I22" s="7">
        <v>4310.32</v>
      </c>
      <c r="J22" s="7">
        <f t="shared" si="2"/>
        <v>689.65119999999933</v>
      </c>
      <c r="K22" s="7">
        <f t="shared" si="7"/>
        <v>4999.971199999999</v>
      </c>
      <c r="M22" s="36" t="s">
        <v>49</v>
      </c>
    </row>
    <row r="23" spans="9:13" x14ac:dyDescent="0.2">
      <c r="I23" s="7">
        <v>4310.33</v>
      </c>
      <c r="J23" s="7">
        <f t="shared" si="2"/>
        <v>689.65279999999984</v>
      </c>
      <c r="K23" s="7">
        <f t="shared" si="7"/>
        <v>4999.9827999999998</v>
      </c>
      <c r="M23" s="34"/>
    </row>
    <row r="24" spans="9:13" x14ac:dyDescent="0.2">
      <c r="I24" s="7">
        <v>4310.34</v>
      </c>
      <c r="J24" s="7">
        <f t="shared" si="2"/>
        <v>689.65439999999944</v>
      </c>
      <c r="K24" s="7">
        <f t="shared" si="7"/>
        <v>4999.9943999999996</v>
      </c>
    </row>
    <row r="25" spans="9:13" x14ac:dyDescent="0.2">
      <c r="I25" s="7">
        <v>4310.3500000000004</v>
      </c>
      <c r="J25" s="7">
        <f t="shared" si="2"/>
        <v>689.65599999999995</v>
      </c>
      <c r="K25" s="7">
        <f t="shared" si="7"/>
        <v>5000.0060000000003</v>
      </c>
      <c r="M25" s="36"/>
    </row>
    <row r="26" spans="9:13" ht="23" x14ac:dyDescent="0.2">
      <c r="I26" s="8">
        <v>4310.3440000000001</v>
      </c>
      <c r="J26" s="8">
        <f t="shared" si="2"/>
        <v>689.65503999999964</v>
      </c>
      <c r="K26" s="8">
        <f t="shared" si="7"/>
        <v>4999.9990399999997</v>
      </c>
      <c r="M26" s="35" t="s">
        <v>50</v>
      </c>
    </row>
    <row r="27" spans="9:13" x14ac:dyDescent="0.2">
      <c r="I27" s="10">
        <v>4510</v>
      </c>
      <c r="J27" s="10">
        <f t="shared" si="2"/>
        <v>721.59999999999945</v>
      </c>
      <c r="K27" s="10">
        <f t="shared" si="7"/>
        <v>5231.5999999999995</v>
      </c>
      <c r="M27" s="36" t="s">
        <v>51</v>
      </c>
    </row>
    <row r="28" spans="9:13" x14ac:dyDescent="0.2">
      <c r="I28" s="10">
        <v>4520</v>
      </c>
      <c r="J28" s="10">
        <f t="shared" ref="J28:J64" si="12">K28-I28</f>
        <v>723.19999999999982</v>
      </c>
      <c r="K28" s="10">
        <f t="shared" si="7"/>
        <v>5243.2</v>
      </c>
      <c r="M28" s="36"/>
    </row>
    <row r="29" spans="9:13" x14ac:dyDescent="0.2">
      <c r="I29" s="10">
        <v>4530</v>
      </c>
      <c r="J29" s="10">
        <f t="shared" si="12"/>
        <v>724.79999999999927</v>
      </c>
      <c r="K29" s="10">
        <f t="shared" si="7"/>
        <v>5254.7999999999993</v>
      </c>
    </row>
    <row r="30" spans="9:13" x14ac:dyDescent="0.2">
      <c r="I30" s="10">
        <v>4540</v>
      </c>
      <c r="J30" s="10">
        <f t="shared" si="12"/>
        <v>726.39999999999964</v>
      </c>
      <c r="K30" s="10">
        <f t="shared" si="7"/>
        <v>5266.4</v>
      </c>
      <c r="M30" s="36"/>
    </row>
    <row r="31" spans="9:13" ht="23" x14ac:dyDescent="0.2">
      <c r="I31" s="10">
        <v>4550</v>
      </c>
      <c r="J31" s="10">
        <f t="shared" si="12"/>
        <v>728</v>
      </c>
      <c r="K31" s="10">
        <f t="shared" si="7"/>
        <v>5278</v>
      </c>
      <c r="M31" s="35" t="s">
        <v>52</v>
      </c>
    </row>
    <row r="32" spans="9:13" x14ac:dyDescent="0.2">
      <c r="I32" s="10">
        <v>4560</v>
      </c>
      <c r="J32" s="10">
        <f t="shared" si="12"/>
        <v>729.59999999999945</v>
      </c>
      <c r="K32" s="10">
        <f t="shared" si="7"/>
        <v>5289.5999999999995</v>
      </c>
      <c r="M32" s="36" t="s">
        <v>53</v>
      </c>
    </row>
    <row r="33" spans="9:13" x14ac:dyDescent="0.2">
      <c r="I33" s="10">
        <v>4570</v>
      </c>
      <c r="J33" s="10">
        <f t="shared" si="12"/>
        <v>731.19999999999982</v>
      </c>
      <c r="K33" s="10">
        <f t="shared" si="7"/>
        <v>5301.2</v>
      </c>
      <c r="M33" s="36"/>
    </row>
    <row r="34" spans="9:13" x14ac:dyDescent="0.2">
      <c r="I34" s="10">
        <v>4580</v>
      </c>
      <c r="J34" s="10">
        <f t="shared" si="12"/>
        <v>732.79999999999927</v>
      </c>
      <c r="K34" s="10">
        <f t="shared" si="7"/>
        <v>5312.7999999999993</v>
      </c>
    </row>
    <row r="35" spans="9:13" x14ac:dyDescent="0.2">
      <c r="I35" s="10">
        <v>4590</v>
      </c>
      <c r="J35" s="10">
        <f t="shared" si="12"/>
        <v>734.39999999999964</v>
      </c>
      <c r="K35" s="10">
        <f t="shared" si="7"/>
        <v>5324.4</v>
      </c>
    </row>
    <row r="36" spans="9:13" x14ac:dyDescent="0.2">
      <c r="I36" s="10">
        <v>4600</v>
      </c>
      <c r="J36" s="10">
        <f>K36-I36</f>
        <v>736</v>
      </c>
      <c r="K36" s="10">
        <f t="shared" si="7"/>
        <v>5336</v>
      </c>
    </row>
    <row r="37" spans="9:13" x14ac:dyDescent="0.2">
      <c r="I37" s="10">
        <v>4610</v>
      </c>
      <c r="J37" s="10">
        <f t="shared" si="12"/>
        <v>737.59999999999945</v>
      </c>
      <c r="K37" s="10">
        <f t="shared" si="7"/>
        <v>5347.5999999999995</v>
      </c>
    </row>
    <row r="38" spans="9:13" x14ac:dyDescent="0.2">
      <c r="I38" s="10">
        <v>4620</v>
      </c>
      <c r="J38" s="10">
        <f t="shared" si="12"/>
        <v>739.19999999999982</v>
      </c>
      <c r="K38" s="10">
        <f t="shared" si="7"/>
        <v>5359.2</v>
      </c>
    </row>
    <row r="39" spans="9:13" x14ac:dyDescent="0.2">
      <c r="I39" s="10">
        <v>4630</v>
      </c>
      <c r="J39" s="10">
        <f t="shared" si="12"/>
        <v>740.79999999999927</v>
      </c>
      <c r="K39" s="10">
        <f t="shared" si="7"/>
        <v>5370.7999999999993</v>
      </c>
    </row>
    <row r="40" spans="9:13" x14ac:dyDescent="0.2">
      <c r="I40" s="10">
        <v>4640</v>
      </c>
      <c r="J40" s="10">
        <f t="shared" si="12"/>
        <v>742.39999999999964</v>
      </c>
      <c r="K40" s="10">
        <f t="shared" si="7"/>
        <v>5382.4</v>
      </c>
    </row>
    <row r="41" spans="9:13" x14ac:dyDescent="0.2">
      <c r="I41" s="10">
        <v>4650</v>
      </c>
      <c r="J41" s="10">
        <f t="shared" si="12"/>
        <v>744</v>
      </c>
      <c r="K41" s="10">
        <f t="shared" si="7"/>
        <v>5394</v>
      </c>
    </row>
    <row r="42" spans="9:13" x14ac:dyDescent="0.2">
      <c r="I42" s="10">
        <v>4660</v>
      </c>
      <c r="J42" s="10">
        <f t="shared" si="12"/>
        <v>745.59999999999945</v>
      </c>
      <c r="K42" s="10">
        <f t="shared" si="7"/>
        <v>5405.5999999999995</v>
      </c>
    </row>
    <row r="43" spans="9:13" x14ac:dyDescent="0.2">
      <c r="I43" s="10">
        <v>4670</v>
      </c>
      <c r="J43" s="10">
        <f t="shared" si="12"/>
        <v>747.19999999999982</v>
      </c>
      <c r="K43" s="10">
        <f t="shared" si="7"/>
        <v>5417.2</v>
      </c>
    </row>
    <row r="44" spans="9:13" x14ac:dyDescent="0.2">
      <c r="I44" s="10">
        <v>4680</v>
      </c>
      <c r="J44" s="10">
        <f t="shared" si="12"/>
        <v>748.79999999999927</v>
      </c>
      <c r="K44" s="10">
        <f t="shared" si="7"/>
        <v>5428.7999999999993</v>
      </c>
    </row>
    <row r="45" spans="9:13" x14ac:dyDescent="0.2">
      <c r="I45" s="10">
        <v>4690</v>
      </c>
      <c r="J45" s="10">
        <f t="shared" si="12"/>
        <v>750.39999999999964</v>
      </c>
      <c r="K45" s="10">
        <f t="shared" si="7"/>
        <v>5440.4</v>
      </c>
    </row>
    <row r="46" spans="9:13" x14ac:dyDescent="0.2">
      <c r="I46" s="10">
        <v>4700</v>
      </c>
      <c r="J46" s="10">
        <f t="shared" si="12"/>
        <v>752</v>
      </c>
      <c r="K46" s="10">
        <f t="shared" si="7"/>
        <v>5452</v>
      </c>
    </row>
    <row r="47" spans="9:13" x14ac:dyDescent="0.2">
      <c r="I47" s="10">
        <v>4710</v>
      </c>
      <c r="J47" s="10">
        <f t="shared" si="12"/>
        <v>753.59999999999945</v>
      </c>
      <c r="K47" s="10">
        <f t="shared" si="7"/>
        <v>5463.5999999999995</v>
      </c>
    </row>
    <row r="48" spans="9:13" x14ac:dyDescent="0.2">
      <c r="I48" s="10">
        <v>4720</v>
      </c>
      <c r="J48" s="10">
        <f t="shared" si="12"/>
        <v>755.19999999999982</v>
      </c>
      <c r="K48" s="10">
        <f t="shared" si="7"/>
        <v>5475.2</v>
      </c>
    </row>
    <row r="49" spans="9:11" x14ac:dyDescent="0.2">
      <c r="I49" s="10">
        <v>4730</v>
      </c>
      <c r="J49" s="10">
        <f t="shared" si="12"/>
        <v>756.79999999999927</v>
      </c>
      <c r="K49" s="10">
        <f t="shared" si="7"/>
        <v>5486.7999999999993</v>
      </c>
    </row>
    <row r="50" spans="9:11" x14ac:dyDescent="0.2">
      <c r="I50" s="10">
        <v>4740</v>
      </c>
      <c r="J50" s="10">
        <f t="shared" si="12"/>
        <v>758.39999999999964</v>
      </c>
      <c r="K50" s="10">
        <f t="shared" si="7"/>
        <v>5498.4</v>
      </c>
    </row>
    <row r="51" spans="9:11" x14ac:dyDescent="0.2">
      <c r="I51" s="10">
        <v>4740.1000000000004</v>
      </c>
      <c r="J51" s="10">
        <f t="shared" si="12"/>
        <v>758.41599999999926</v>
      </c>
      <c r="K51" s="10">
        <f t="shared" si="7"/>
        <v>5498.5159999999996</v>
      </c>
    </row>
    <row r="52" spans="9:11" x14ac:dyDescent="0.2">
      <c r="I52" s="10">
        <v>4740.2</v>
      </c>
      <c r="J52" s="10">
        <f t="shared" si="12"/>
        <v>758.43199999999979</v>
      </c>
      <c r="K52" s="10">
        <f t="shared" si="7"/>
        <v>5498.6319999999996</v>
      </c>
    </row>
    <row r="53" spans="9:11" x14ac:dyDescent="0.2">
      <c r="I53" s="10">
        <v>4740.3</v>
      </c>
      <c r="J53" s="10">
        <f t="shared" si="12"/>
        <v>758.44799999999941</v>
      </c>
      <c r="K53" s="10">
        <f t="shared" si="7"/>
        <v>5498.7479999999996</v>
      </c>
    </row>
    <row r="54" spans="9:11" x14ac:dyDescent="0.2">
      <c r="I54" s="10">
        <v>4740.3999999999996</v>
      </c>
      <c r="J54" s="10">
        <f t="shared" si="12"/>
        <v>758.46399999999994</v>
      </c>
      <c r="K54" s="10">
        <f t="shared" si="7"/>
        <v>5498.8639999999996</v>
      </c>
    </row>
    <row r="55" spans="9:11" x14ac:dyDescent="0.2">
      <c r="I55" s="10">
        <v>4740.5</v>
      </c>
      <c r="J55" s="10">
        <f t="shared" si="12"/>
        <v>758.47999999999956</v>
      </c>
      <c r="K55" s="10">
        <f t="shared" si="7"/>
        <v>5498.98</v>
      </c>
    </row>
    <row r="56" spans="9:11" x14ac:dyDescent="0.2">
      <c r="I56" s="10">
        <v>4740.6000000000004</v>
      </c>
      <c r="J56" s="10">
        <f t="shared" si="12"/>
        <v>758.49600000000009</v>
      </c>
      <c r="K56" s="10">
        <f t="shared" si="7"/>
        <v>5499.0960000000005</v>
      </c>
    </row>
    <row r="57" spans="9:11" x14ac:dyDescent="0.2">
      <c r="I57" s="10">
        <v>4740.7</v>
      </c>
      <c r="J57" s="10">
        <f t="shared" si="12"/>
        <v>758.51199999999972</v>
      </c>
      <c r="K57" s="10">
        <f t="shared" si="7"/>
        <v>5499.2119999999995</v>
      </c>
    </row>
    <row r="58" spans="9:11" x14ac:dyDescent="0.2">
      <c r="I58" s="10">
        <v>4740.8</v>
      </c>
      <c r="J58" s="10">
        <f t="shared" si="12"/>
        <v>758.52799999999934</v>
      </c>
      <c r="K58" s="10">
        <f t="shared" si="7"/>
        <v>5499.3279999999995</v>
      </c>
    </row>
    <row r="59" spans="9:11" x14ac:dyDescent="0.2">
      <c r="I59" s="10">
        <v>4740.8999999999996</v>
      </c>
      <c r="J59" s="10">
        <f t="shared" si="12"/>
        <v>758.54399999999987</v>
      </c>
      <c r="K59" s="10">
        <f t="shared" si="7"/>
        <v>5499.4439999999995</v>
      </c>
    </row>
    <row r="60" spans="9:11" x14ac:dyDescent="0.2">
      <c r="I60" s="10">
        <v>4741</v>
      </c>
      <c r="J60" s="10">
        <f t="shared" si="12"/>
        <v>758.55999999999949</v>
      </c>
      <c r="K60" s="10">
        <f t="shared" si="7"/>
        <v>5499.5599999999995</v>
      </c>
    </row>
    <row r="61" spans="9:11" x14ac:dyDescent="0.2">
      <c r="I61" s="10">
        <v>4741.1000000000004</v>
      </c>
      <c r="J61" s="10">
        <f t="shared" si="12"/>
        <v>758.57600000000002</v>
      </c>
      <c r="K61" s="10">
        <f t="shared" si="7"/>
        <v>5499.6760000000004</v>
      </c>
    </row>
    <row r="62" spans="9:11" x14ac:dyDescent="0.2">
      <c r="I62" s="10">
        <v>4741.2</v>
      </c>
      <c r="J62" s="10">
        <f t="shared" si="12"/>
        <v>758.59199999999964</v>
      </c>
      <c r="K62" s="10">
        <f t="shared" si="7"/>
        <v>5499.7919999999995</v>
      </c>
    </row>
    <row r="63" spans="9:11" x14ac:dyDescent="0.2">
      <c r="I63" s="10">
        <v>4741.3</v>
      </c>
      <c r="J63" s="10">
        <f t="shared" si="12"/>
        <v>758.60799999999927</v>
      </c>
      <c r="K63" s="10">
        <f t="shared" si="7"/>
        <v>5499.9079999999994</v>
      </c>
    </row>
    <row r="64" spans="9:11" x14ac:dyDescent="0.2">
      <c r="I64" s="8">
        <v>4741.38</v>
      </c>
      <c r="J64" s="8">
        <f t="shared" si="12"/>
        <v>758.62079999999969</v>
      </c>
      <c r="K64" s="8">
        <f t="shared" si="7"/>
        <v>5500.0007999999998</v>
      </c>
    </row>
    <row r="65" spans="9:11" x14ac:dyDescent="0.2">
      <c r="I65" s="7">
        <v>5100</v>
      </c>
      <c r="J65" s="7">
        <f t="shared" ref="J65:J85" si="13">K65-I65</f>
        <v>816</v>
      </c>
      <c r="K65" s="7">
        <f t="shared" si="7"/>
        <v>5916</v>
      </c>
    </row>
    <row r="66" spans="9:11" x14ac:dyDescent="0.2">
      <c r="I66" s="7">
        <v>5150</v>
      </c>
      <c r="J66" s="7">
        <f t="shared" si="13"/>
        <v>824</v>
      </c>
      <c r="K66" s="7">
        <f t="shared" si="7"/>
        <v>5974</v>
      </c>
    </row>
    <row r="67" spans="9:11" x14ac:dyDescent="0.2">
      <c r="I67" s="7">
        <v>5160</v>
      </c>
      <c r="J67" s="7">
        <f t="shared" si="13"/>
        <v>825.59999999999945</v>
      </c>
      <c r="K67" s="7">
        <f t="shared" si="7"/>
        <v>5985.5999999999995</v>
      </c>
    </row>
    <row r="68" spans="9:11" x14ac:dyDescent="0.2">
      <c r="I68" s="7">
        <v>5170</v>
      </c>
      <c r="J68" s="7">
        <f t="shared" si="13"/>
        <v>827.19999999999982</v>
      </c>
      <c r="K68" s="7">
        <f t="shared" si="7"/>
        <v>5997.2</v>
      </c>
    </row>
    <row r="69" spans="9:11" x14ac:dyDescent="0.2">
      <c r="I69" s="7">
        <v>5171</v>
      </c>
      <c r="J69" s="7">
        <f t="shared" si="13"/>
        <v>827.35999999999967</v>
      </c>
      <c r="K69" s="7">
        <f t="shared" si="7"/>
        <v>5998.36</v>
      </c>
    </row>
    <row r="70" spans="9:11" x14ac:dyDescent="0.2">
      <c r="I70" s="7">
        <v>5172</v>
      </c>
      <c r="J70" s="7">
        <f t="shared" si="13"/>
        <v>827.51999999999953</v>
      </c>
      <c r="K70" s="7">
        <f t="shared" si="7"/>
        <v>5999.5199999999995</v>
      </c>
    </row>
    <row r="71" spans="9:11" x14ac:dyDescent="0.2">
      <c r="I71" s="7">
        <v>5172.3</v>
      </c>
      <c r="J71" s="7">
        <f t="shared" si="13"/>
        <v>827.5679999999993</v>
      </c>
      <c r="K71" s="7">
        <f t="shared" si="7"/>
        <v>5999.8679999999995</v>
      </c>
    </row>
    <row r="72" spans="9:11" x14ac:dyDescent="0.2">
      <c r="I72" s="7">
        <v>5172.3100000000004</v>
      </c>
      <c r="J72" s="7">
        <f t="shared" si="13"/>
        <v>827.56959999999981</v>
      </c>
      <c r="K72" s="7">
        <f t="shared" si="7"/>
        <v>5999.8796000000002</v>
      </c>
    </row>
    <row r="73" spans="9:11" x14ac:dyDescent="0.2">
      <c r="I73" s="7">
        <v>5172.32</v>
      </c>
      <c r="J73" s="7">
        <f t="shared" si="13"/>
        <v>827.57119999999941</v>
      </c>
      <c r="K73" s="7">
        <f t="shared" si="7"/>
        <v>5999.8911999999991</v>
      </c>
    </row>
    <row r="74" spans="9:11" x14ac:dyDescent="0.2">
      <c r="I74" s="7">
        <v>5172.33</v>
      </c>
      <c r="J74" s="7">
        <f t="shared" si="13"/>
        <v>827.57279999999992</v>
      </c>
      <c r="K74" s="7">
        <f t="shared" si="7"/>
        <v>5999.9027999999998</v>
      </c>
    </row>
    <row r="75" spans="9:11" x14ac:dyDescent="0.2">
      <c r="I75" s="7">
        <v>5172.34</v>
      </c>
      <c r="J75" s="7">
        <f t="shared" si="13"/>
        <v>827.57439999999951</v>
      </c>
      <c r="K75" s="7">
        <f t="shared" si="7"/>
        <v>5999.9143999999997</v>
      </c>
    </row>
    <row r="76" spans="9:11" x14ac:dyDescent="0.2">
      <c r="I76" s="7">
        <v>5172.3500000000004</v>
      </c>
      <c r="J76" s="7">
        <f t="shared" si="13"/>
        <v>827.57600000000002</v>
      </c>
      <c r="K76" s="7">
        <f t="shared" si="7"/>
        <v>5999.9260000000004</v>
      </c>
    </row>
    <row r="77" spans="9:11" x14ac:dyDescent="0.2">
      <c r="I77" s="7">
        <v>5172.3599999999997</v>
      </c>
      <c r="J77" s="7">
        <f t="shared" si="13"/>
        <v>827.57759999999962</v>
      </c>
      <c r="K77" s="7">
        <f t="shared" si="7"/>
        <v>5999.9375999999993</v>
      </c>
    </row>
    <row r="78" spans="9:11" x14ac:dyDescent="0.2">
      <c r="I78" s="7">
        <v>5172.37</v>
      </c>
      <c r="J78" s="7">
        <f t="shared" si="13"/>
        <v>827.57919999999922</v>
      </c>
      <c r="K78" s="7">
        <f t="shared" si="7"/>
        <v>5999.9491999999991</v>
      </c>
    </row>
    <row r="79" spans="9:11" x14ac:dyDescent="0.2">
      <c r="I79" s="7">
        <v>5172.38</v>
      </c>
      <c r="J79" s="7">
        <f t="shared" si="13"/>
        <v>827.58079999999973</v>
      </c>
      <c r="K79" s="7">
        <f t="shared" si="7"/>
        <v>5999.9607999999998</v>
      </c>
    </row>
    <row r="80" spans="9:11" x14ac:dyDescent="0.2">
      <c r="I80" s="7">
        <v>5172.3900000000003</v>
      </c>
      <c r="J80" s="7">
        <f t="shared" si="13"/>
        <v>827.58239999999932</v>
      </c>
      <c r="K80" s="7">
        <f t="shared" si="7"/>
        <v>5999.9723999999997</v>
      </c>
    </row>
    <row r="81" spans="9:11" x14ac:dyDescent="0.2">
      <c r="I81" s="7">
        <v>5172.3999999999996</v>
      </c>
      <c r="J81" s="7">
        <f t="shared" si="13"/>
        <v>827.58399999999983</v>
      </c>
      <c r="K81" s="7">
        <f t="shared" si="7"/>
        <v>5999.9839999999995</v>
      </c>
    </row>
    <row r="82" spans="9:11" x14ac:dyDescent="0.2">
      <c r="I82" s="8">
        <v>5172.41</v>
      </c>
      <c r="J82" s="8">
        <f t="shared" si="13"/>
        <v>827.58559999999943</v>
      </c>
      <c r="K82" s="8">
        <f t="shared" si="7"/>
        <v>5999.9955999999993</v>
      </c>
    </row>
    <row r="83" spans="9:11" x14ac:dyDescent="0.2">
      <c r="I83" s="8">
        <v>6000</v>
      </c>
      <c r="J83" s="8">
        <f t="shared" si="13"/>
        <v>959.99999999999909</v>
      </c>
      <c r="K83" s="8">
        <f t="shared" si="7"/>
        <v>6959.9999999999991</v>
      </c>
    </row>
    <row r="84" spans="9:11" x14ac:dyDescent="0.2">
      <c r="I84" s="7">
        <v>6001</v>
      </c>
      <c r="J84" s="7">
        <f t="shared" si="13"/>
        <v>960.15999999999985</v>
      </c>
      <c r="K84" s="7">
        <f t="shared" si="7"/>
        <v>6961.16</v>
      </c>
    </row>
    <row r="85" spans="9:11" x14ac:dyDescent="0.2">
      <c r="I85" s="7">
        <v>6002</v>
      </c>
      <c r="J85" s="7">
        <f t="shared" si="13"/>
        <v>960.31999999999971</v>
      </c>
      <c r="K85" s="7">
        <f t="shared" si="7"/>
        <v>6962.32</v>
      </c>
    </row>
    <row r="86" spans="9:11" x14ac:dyDescent="0.2">
      <c r="I86" s="7">
        <v>6003</v>
      </c>
      <c r="J86" s="7">
        <f t="shared" ref="J86:J149" si="14">K86-I86</f>
        <v>960.47999999999956</v>
      </c>
      <c r="K86" s="7">
        <f t="shared" si="7"/>
        <v>6963.48</v>
      </c>
    </row>
    <row r="87" spans="9:11" x14ac:dyDescent="0.2">
      <c r="I87" s="7">
        <v>6004</v>
      </c>
      <c r="J87" s="7">
        <f t="shared" si="14"/>
        <v>960.63999999999942</v>
      </c>
      <c r="K87" s="7">
        <f t="shared" si="7"/>
        <v>6964.6399999999994</v>
      </c>
    </row>
    <row r="88" spans="9:11" x14ac:dyDescent="0.2">
      <c r="I88" s="7">
        <v>6005</v>
      </c>
      <c r="J88" s="7">
        <f t="shared" si="14"/>
        <v>960.79999999999927</v>
      </c>
      <c r="K88" s="7">
        <f t="shared" si="7"/>
        <v>6965.7999999999993</v>
      </c>
    </row>
    <row r="89" spans="9:11" x14ac:dyDescent="0.2">
      <c r="I89" s="7">
        <v>6006</v>
      </c>
      <c r="J89" s="7">
        <f t="shared" si="14"/>
        <v>960.95999999999913</v>
      </c>
      <c r="K89" s="7">
        <f t="shared" si="7"/>
        <v>6966.9599999999991</v>
      </c>
    </row>
    <row r="90" spans="9:11" x14ac:dyDescent="0.2">
      <c r="I90" s="7">
        <v>6007</v>
      </c>
      <c r="J90" s="7">
        <f t="shared" si="14"/>
        <v>961.11999999999989</v>
      </c>
      <c r="K90" s="7">
        <f t="shared" si="7"/>
        <v>6968.12</v>
      </c>
    </row>
    <row r="91" spans="9:11" x14ac:dyDescent="0.2">
      <c r="I91" s="7">
        <v>6008</v>
      </c>
      <c r="J91" s="7">
        <f t="shared" si="14"/>
        <v>961.27999999999975</v>
      </c>
      <c r="K91" s="7">
        <f t="shared" si="7"/>
        <v>6969.28</v>
      </c>
    </row>
    <row r="92" spans="9:11" x14ac:dyDescent="0.2">
      <c r="I92" s="7">
        <v>6009</v>
      </c>
      <c r="J92" s="7">
        <f t="shared" si="14"/>
        <v>961.4399999999996</v>
      </c>
      <c r="K92" s="7">
        <f t="shared" si="7"/>
        <v>6970.44</v>
      </c>
    </row>
    <row r="93" spans="9:11" x14ac:dyDescent="0.2">
      <c r="I93" s="7">
        <v>6010</v>
      </c>
      <c r="J93" s="7">
        <f t="shared" si="14"/>
        <v>961.59999999999945</v>
      </c>
      <c r="K93" s="7">
        <f t="shared" si="7"/>
        <v>6971.5999999999995</v>
      </c>
    </row>
    <row r="94" spans="9:11" x14ac:dyDescent="0.2">
      <c r="I94" s="7">
        <v>6011</v>
      </c>
      <c r="J94" s="7">
        <f t="shared" si="14"/>
        <v>961.75999999999931</v>
      </c>
      <c r="K94" s="7">
        <f t="shared" si="7"/>
        <v>6972.7599999999993</v>
      </c>
    </row>
    <row r="95" spans="9:11" x14ac:dyDescent="0.2">
      <c r="I95" s="7">
        <v>6012</v>
      </c>
      <c r="J95" s="7">
        <f t="shared" si="14"/>
        <v>961.91999999999916</v>
      </c>
      <c r="K95" s="7">
        <f t="shared" si="7"/>
        <v>6973.9199999999992</v>
      </c>
    </row>
    <row r="96" spans="9:11" x14ac:dyDescent="0.2">
      <c r="I96" s="7">
        <v>6013</v>
      </c>
      <c r="J96" s="7">
        <f t="shared" si="14"/>
        <v>962.07999999999993</v>
      </c>
      <c r="K96" s="7">
        <f t="shared" si="7"/>
        <v>6975.08</v>
      </c>
    </row>
    <row r="97" spans="9:11" x14ac:dyDescent="0.2">
      <c r="I97" s="7">
        <v>6014</v>
      </c>
      <c r="J97" s="7">
        <f t="shared" si="14"/>
        <v>962.23999999999978</v>
      </c>
      <c r="K97" s="7">
        <f t="shared" si="7"/>
        <v>6976.24</v>
      </c>
    </row>
    <row r="98" spans="9:11" x14ac:dyDescent="0.2">
      <c r="I98" s="7">
        <v>6015</v>
      </c>
      <c r="J98" s="7">
        <f t="shared" si="14"/>
        <v>962.39999999999964</v>
      </c>
      <c r="K98" s="7">
        <f t="shared" si="7"/>
        <v>6977.4</v>
      </c>
    </row>
    <row r="99" spans="9:11" x14ac:dyDescent="0.2">
      <c r="I99" s="7">
        <v>6016</v>
      </c>
      <c r="J99" s="7">
        <f t="shared" si="14"/>
        <v>962.55999999999949</v>
      </c>
      <c r="K99" s="7">
        <f t="shared" si="7"/>
        <v>6978.5599999999995</v>
      </c>
    </row>
    <row r="100" spans="9:11" x14ac:dyDescent="0.2">
      <c r="I100" s="7">
        <v>6017</v>
      </c>
      <c r="J100" s="7">
        <f t="shared" si="14"/>
        <v>962.71999999999935</v>
      </c>
      <c r="K100" s="7">
        <f t="shared" si="7"/>
        <v>6979.7199999999993</v>
      </c>
    </row>
    <row r="101" spans="9:11" x14ac:dyDescent="0.2">
      <c r="I101" s="7">
        <v>6018</v>
      </c>
      <c r="J101" s="7">
        <f t="shared" si="14"/>
        <v>962.8799999999992</v>
      </c>
      <c r="K101" s="7">
        <f t="shared" si="7"/>
        <v>6980.8799999999992</v>
      </c>
    </row>
    <row r="102" spans="9:11" x14ac:dyDescent="0.2">
      <c r="I102" s="7">
        <v>6019</v>
      </c>
      <c r="J102" s="7">
        <f t="shared" si="14"/>
        <v>963.04</v>
      </c>
      <c r="K102" s="7">
        <f t="shared" si="7"/>
        <v>6982.04</v>
      </c>
    </row>
    <row r="103" spans="9:11" x14ac:dyDescent="0.2">
      <c r="I103" s="7">
        <v>6020</v>
      </c>
      <c r="J103" s="7">
        <f t="shared" si="14"/>
        <v>963.19999999999982</v>
      </c>
      <c r="K103" s="7">
        <f t="shared" si="7"/>
        <v>6983.2</v>
      </c>
    </row>
    <row r="104" spans="9:11" x14ac:dyDescent="0.2">
      <c r="I104" s="7">
        <v>6021</v>
      </c>
      <c r="J104" s="7">
        <f t="shared" si="14"/>
        <v>963.35999999999967</v>
      </c>
      <c r="K104" s="7">
        <f t="shared" si="7"/>
        <v>6984.36</v>
      </c>
    </row>
    <row r="105" spans="9:11" x14ac:dyDescent="0.2">
      <c r="I105" s="7">
        <v>6022</v>
      </c>
      <c r="J105" s="7">
        <f t="shared" si="14"/>
        <v>963.51999999999953</v>
      </c>
      <c r="K105" s="7">
        <f t="shared" ref="K105:K190" si="15">I105*1.16</f>
        <v>6985.5199999999995</v>
      </c>
    </row>
    <row r="106" spans="9:11" x14ac:dyDescent="0.2">
      <c r="I106" s="7">
        <v>6023</v>
      </c>
      <c r="J106" s="7">
        <f t="shared" si="14"/>
        <v>963.67999999999938</v>
      </c>
      <c r="K106" s="7">
        <f t="shared" si="15"/>
        <v>6986.6799999999994</v>
      </c>
    </row>
    <row r="107" spans="9:11" x14ac:dyDescent="0.2">
      <c r="I107" s="7">
        <v>6024</v>
      </c>
      <c r="J107" s="7">
        <f t="shared" si="14"/>
        <v>963.83999999999924</v>
      </c>
      <c r="K107" s="7">
        <f t="shared" si="15"/>
        <v>6987.8399999999992</v>
      </c>
    </row>
    <row r="108" spans="9:11" x14ac:dyDescent="0.2">
      <c r="I108" s="7">
        <v>6025</v>
      </c>
      <c r="J108" s="7">
        <f t="shared" si="14"/>
        <v>963.99999999999909</v>
      </c>
      <c r="K108" s="7">
        <f t="shared" si="15"/>
        <v>6988.9999999999991</v>
      </c>
    </row>
    <row r="109" spans="9:11" x14ac:dyDescent="0.2">
      <c r="I109" s="7">
        <v>6026</v>
      </c>
      <c r="J109" s="7">
        <f t="shared" si="14"/>
        <v>964.15999999999985</v>
      </c>
      <c r="K109" s="7">
        <f t="shared" si="15"/>
        <v>6990.16</v>
      </c>
    </row>
    <row r="110" spans="9:11" x14ac:dyDescent="0.2">
      <c r="I110" s="7">
        <v>6027</v>
      </c>
      <c r="J110" s="7">
        <f t="shared" si="14"/>
        <v>964.31999999999971</v>
      </c>
      <c r="K110" s="7">
        <f t="shared" si="15"/>
        <v>6991.32</v>
      </c>
    </row>
    <row r="111" spans="9:11" x14ac:dyDescent="0.2">
      <c r="I111" s="7">
        <v>6028</v>
      </c>
      <c r="J111" s="7">
        <f t="shared" si="14"/>
        <v>964.47999999999956</v>
      </c>
      <c r="K111" s="7">
        <f t="shared" si="15"/>
        <v>6992.48</v>
      </c>
    </row>
    <row r="112" spans="9:11" x14ac:dyDescent="0.2">
      <c r="I112" s="7">
        <v>6029</v>
      </c>
      <c r="J112" s="7">
        <f t="shared" si="14"/>
        <v>964.63999999999942</v>
      </c>
      <c r="K112" s="7">
        <f t="shared" si="15"/>
        <v>6993.6399999999994</v>
      </c>
    </row>
    <row r="113" spans="9:11" x14ac:dyDescent="0.2">
      <c r="I113" s="7">
        <v>6030</v>
      </c>
      <c r="J113" s="7">
        <f t="shared" si="14"/>
        <v>964.79999999999927</v>
      </c>
      <c r="K113" s="7">
        <f t="shared" si="15"/>
        <v>6994.7999999999993</v>
      </c>
    </row>
    <row r="114" spans="9:11" x14ac:dyDescent="0.2">
      <c r="I114" s="7">
        <v>6031</v>
      </c>
      <c r="J114" s="7">
        <f t="shared" si="14"/>
        <v>964.95999999999913</v>
      </c>
      <c r="K114" s="7">
        <f t="shared" si="15"/>
        <v>6995.9599999999991</v>
      </c>
    </row>
    <row r="115" spans="9:11" x14ac:dyDescent="0.2">
      <c r="I115" s="7">
        <v>6032</v>
      </c>
      <c r="J115" s="7">
        <f t="shared" si="14"/>
        <v>965.11999999999989</v>
      </c>
      <c r="K115" s="7">
        <f t="shared" si="15"/>
        <v>6997.12</v>
      </c>
    </row>
    <row r="116" spans="9:11" x14ac:dyDescent="0.2">
      <c r="I116" s="7">
        <v>6033</v>
      </c>
      <c r="J116" s="7">
        <f t="shared" si="14"/>
        <v>965.27999999999975</v>
      </c>
      <c r="K116" s="7">
        <f t="shared" si="15"/>
        <v>6998.28</v>
      </c>
    </row>
    <row r="117" spans="9:11" x14ac:dyDescent="0.2">
      <c r="I117" s="7">
        <v>6034</v>
      </c>
      <c r="J117" s="7">
        <f t="shared" si="14"/>
        <v>965.4399999999996</v>
      </c>
      <c r="K117" s="7">
        <f t="shared" si="15"/>
        <v>6999.44</v>
      </c>
    </row>
    <row r="118" spans="9:11" x14ac:dyDescent="0.2">
      <c r="I118" s="7">
        <v>6034.1</v>
      </c>
      <c r="J118" s="7">
        <f t="shared" si="14"/>
        <v>965.45599999999922</v>
      </c>
      <c r="K118" s="7">
        <f t="shared" si="15"/>
        <v>6999.5559999999996</v>
      </c>
    </row>
    <row r="119" spans="9:11" x14ac:dyDescent="0.2">
      <c r="I119" s="7">
        <v>6034.2</v>
      </c>
      <c r="J119" s="7">
        <f t="shared" si="14"/>
        <v>965.47199999999975</v>
      </c>
      <c r="K119" s="7">
        <f t="shared" si="15"/>
        <v>6999.6719999999996</v>
      </c>
    </row>
    <row r="120" spans="9:11" x14ac:dyDescent="0.2">
      <c r="I120" s="7">
        <v>6034.3</v>
      </c>
      <c r="J120" s="7">
        <f t="shared" si="14"/>
        <v>965.48799999999937</v>
      </c>
      <c r="K120" s="7">
        <f t="shared" si="15"/>
        <v>6999.7879999999996</v>
      </c>
    </row>
    <row r="121" spans="9:11" x14ac:dyDescent="0.2">
      <c r="I121" s="7">
        <v>6034.4</v>
      </c>
      <c r="J121" s="7">
        <f t="shared" si="14"/>
        <v>965.50399999999991</v>
      </c>
      <c r="K121" s="7">
        <f t="shared" si="15"/>
        <v>6999.9039999999995</v>
      </c>
    </row>
    <row r="122" spans="9:11" x14ac:dyDescent="0.2">
      <c r="I122" s="7">
        <v>6034.41</v>
      </c>
      <c r="J122" s="7">
        <f t="shared" si="14"/>
        <v>965.5055999999995</v>
      </c>
      <c r="K122" s="7">
        <f t="shared" si="15"/>
        <v>6999.9155999999994</v>
      </c>
    </row>
    <row r="123" spans="9:11" x14ac:dyDescent="0.2">
      <c r="I123" s="7">
        <v>6034.42</v>
      </c>
      <c r="J123" s="7">
        <f t="shared" si="14"/>
        <v>965.5071999999991</v>
      </c>
      <c r="K123" s="7">
        <f t="shared" si="15"/>
        <v>6999.9271999999992</v>
      </c>
    </row>
    <row r="124" spans="9:11" x14ac:dyDescent="0.2">
      <c r="I124" s="7">
        <v>6034.43</v>
      </c>
      <c r="J124" s="7">
        <f t="shared" si="14"/>
        <v>965.50879999999961</v>
      </c>
      <c r="K124" s="7">
        <f t="shared" si="15"/>
        <v>6999.9387999999999</v>
      </c>
    </row>
    <row r="125" spans="9:11" x14ac:dyDescent="0.2">
      <c r="I125" s="7">
        <v>6034.44</v>
      </c>
      <c r="J125" s="7">
        <f t="shared" si="14"/>
        <v>965.51039999999921</v>
      </c>
      <c r="K125" s="7">
        <f t="shared" si="15"/>
        <v>6999.9503999999988</v>
      </c>
    </row>
    <row r="126" spans="9:11" x14ac:dyDescent="0.2">
      <c r="I126" s="7">
        <v>6034.45</v>
      </c>
      <c r="J126" s="7">
        <f t="shared" si="14"/>
        <v>965.51199999999972</v>
      </c>
      <c r="K126" s="7">
        <f t="shared" si="15"/>
        <v>6999.9619999999995</v>
      </c>
    </row>
    <row r="127" spans="9:11" x14ac:dyDescent="0.2">
      <c r="I127" s="7">
        <v>6034.46</v>
      </c>
      <c r="J127" s="7">
        <f t="shared" si="14"/>
        <v>965.51359999999931</v>
      </c>
      <c r="K127" s="7">
        <f t="shared" si="15"/>
        <v>6999.9735999999994</v>
      </c>
    </row>
    <row r="128" spans="9:11" x14ac:dyDescent="0.2">
      <c r="I128" s="7">
        <v>6034.47</v>
      </c>
      <c r="J128" s="7">
        <f t="shared" si="14"/>
        <v>965.51519999999982</v>
      </c>
      <c r="K128" s="7">
        <f t="shared" si="15"/>
        <v>6999.9852000000001</v>
      </c>
    </row>
    <row r="129" spans="9:11" x14ac:dyDescent="0.2">
      <c r="I129" s="8">
        <v>6034.48</v>
      </c>
      <c r="J129" s="8">
        <f t="shared" si="14"/>
        <v>965.51679999999942</v>
      </c>
      <c r="K129" s="8">
        <f t="shared" si="15"/>
        <v>6999.996799999999</v>
      </c>
    </row>
    <row r="130" spans="9:11" x14ac:dyDescent="0.2">
      <c r="I130" s="7">
        <v>6400</v>
      </c>
      <c r="J130" s="7">
        <f t="shared" si="14"/>
        <v>1023.9999999999991</v>
      </c>
      <c r="K130" s="7">
        <f t="shared" si="15"/>
        <v>7423.9999999999991</v>
      </c>
    </row>
    <row r="131" spans="9:11" x14ac:dyDescent="0.2">
      <c r="I131" s="7">
        <v>6410</v>
      </c>
      <c r="J131" s="7">
        <f t="shared" si="14"/>
        <v>1025.5999999999995</v>
      </c>
      <c r="K131" s="7">
        <f t="shared" si="15"/>
        <v>7435.5999999999995</v>
      </c>
    </row>
    <row r="132" spans="9:11" x14ac:dyDescent="0.2">
      <c r="I132" s="7">
        <v>6420</v>
      </c>
      <c r="J132" s="7">
        <f t="shared" si="14"/>
        <v>1027.1999999999998</v>
      </c>
      <c r="K132" s="7">
        <f t="shared" si="15"/>
        <v>7447.2</v>
      </c>
    </row>
    <row r="133" spans="9:11" x14ac:dyDescent="0.2">
      <c r="I133" s="7">
        <v>6430</v>
      </c>
      <c r="J133" s="7">
        <f t="shared" si="14"/>
        <v>1028.7999999999993</v>
      </c>
      <c r="K133" s="7">
        <f t="shared" si="15"/>
        <v>7458.7999999999993</v>
      </c>
    </row>
    <row r="134" spans="9:11" x14ac:dyDescent="0.2">
      <c r="I134" s="7">
        <v>6440</v>
      </c>
      <c r="J134" s="7">
        <f t="shared" si="14"/>
        <v>1030.3999999999996</v>
      </c>
      <c r="K134" s="7">
        <f t="shared" si="15"/>
        <v>7470.4</v>
      </c>
    </row>
    <row r="135" spans="9:11" x14ac:dyDescent="0.2">
      <c r="I135" s="7">
        <v>6450</v>
      </c>
      <c r="J135" s="7">
        <f t="shared" si="14"/>
        <v>1031.9999999999991</v>
      </c>
      <c r="K135" s="7">
        <f t="shared" si="15"/>
        <v>7481.9999999999991</v>
      </c>
    </row>
    <row r="136" spans="9:11" x14ac:dyDescent="0.2">
      <c r="I136" s="7">
        <v>6461</v>
      </c>
      <c r="J136" s="7">
        <f t="shared" si="14"/>
        <v>1033.7599999999993</v>
      </c>
      <c r="K136" s="7">
        <f t="shared" si="15"/>
        <v>7494.7599999999993</v>
      </c>
    </row>
    <row r="137" spans="9:11" x14ac:dyDescent="0.2">
      <c r="I137" s="7">
        <v>6462</v>
      </c>
      <c r="J137" s="7">
        <f t="shared" si="14"/>
        <v>1033.9199999999992</v>
      </c>
      <c r="K137" s="7">
        <f t="shared" si="15"/>
        <v>7495.9199999999992</v>
      </c>
    </row>
    <row r="138" spans="9:11" x14ac:dyDescent="0.2">
      <c r="I138" s="7">
        <v>6463</v>
      </c>
      <c r="J138" s="7">
        <f t="shared" si="14"/>
        <v>1034.08</v>
      </c>
      <c r="K138" s="7">
        <f t="shared" si="15"/>
        <v>7497.08</v>
      </c>
    </row>
    <row r="139" spans="9:11" x14ac:dyDescent="0.2">
      <c r="I139" s="7">
        <v>6464</v>
      </c>
      <c r="J139" s="7">
        <f t="shared" si="14"/>
        <v>1034.2399999999998</v>
      </c>
      <c r="K139" s="7">
        <f t="shared" si="15"/>
        <v>7498.24</v>
      </c>
    </row>
    <row r="140" spans="9:11" x14ac:dyDescent="0.2">
      <c r="I140" s="7">
        <v>6465</v>
      </c>
      <c r="J140" s="7">
        <f t="shared" si="14"/>
        <v>1034.3999999999996</v>
      </c>
      <c r="K140" s="7">
        <f t="shared" si="15"/>
        <v>7499.4</v>
      </c>
    </row>
    <row r="141" spans="9:11" x14ac:dyDescent="0.2">
      <c r="I141" s="7">
        <v>6465.1</v>
      </c>
      <c r="J141" s="7">
        <f t="shared" si="14"/>
        <v>1034.4159999999993</v>
      </c>
      <c r="K141" s="7">
        <f t="shared" si="15"/>
        <v>7499.5159999999996</v>
      </c>
    </row>
    <row r="142" spans="9:11" x14ac:dyDescent="0.2">
      <c r="I142" s="7">
        <v>6465.2</v>
      </c>
      <c r="J142" s="7">
        <f t="shared" si="14"/>
        <v>1034.4319999999998</v>
      </c>
      <c r="K142" s="7">
        <f t="shared" si="15"/>
        <v>7499.6319999999996</v>
      </c>
    </row>
    <row r="143" spans="9:11" x14ac:dyDescent="0.2">
      <c r="I143" s="7">
        <v>6465.3</v>
      </c>
      <c r="J143" s="7">
        <f t="shared" si="14"/>
        <v>1034.4479999999994</v>
      </c>
      <c r="K143" s="7">
        <f t="shared" si="15"/>
        <v>7499.7479999999996</v>
      </c>
    </row>
    <row r="144" spans="9:11" x14ac:dyDescent="0.2">
      <c r="I144" s="7">
        <v>6465.4</v>
      </c>
      <c r="J144" s="7">
        <f t="shared" si="14"/>
        <v>1034.463999999999</v>
      </c>
      <c r="K144" s="7">
        <f t="shared" si="15"/>
        <v>7499.8639999999987</v>
      </c>
    </row>
    <row r="145" spans="9:11" x14ac:dyDescent="0.2">
      <c r="I145" s="7">
        <v>6465.5</v>
      </c>
      <c r="J145" s="7">
        <f t="shared" si="14"/>
        <v>1034.4799999999996</v>
      </c>
      <c r="K145" s="7">
        <f t="shared" si="15"/>
        <v>7499.98</v>
      </c>
    </row>
    <row r="146" spans="9:11" x14ac:dyDescent="0.2">
      <c r="I146" s="7">
        <v>6450.51</v>
      </c>
      <c r="J146" s="7">
        <f t="shared" si="14"/>
        <v>1032.0815999999995</v>
      </c>
      <c r="K146" s="7">
        <f t="shared" si="15"/>
        <v>7482.5915999999997</v>
      </c>
    </row>
    <row r="147" spans="9:11" x14ac:dyDescent="0.2">
      <c r="I147" s="7">
        <v>6450.52</v>
      </c>
      <c r="J147" s="7">
        <f t="shared" si="14"/>
        <v>1032.0831999999991</v>
      </c>
      <c r="K147" s="7">
        <f t="shared" si="15"/>
        <v>7482.6031999999996</v>
      </c>
    </row>
    <row r="148" spans="9:11" x14ac:dyDescent="0.2">
      <c r="I148" s="7">
        <v>6450.53</v>
      </c>
      <c r="J148" s="7">
        <f t="shared" si="14"/>
        <v>1032.0847999999996</v>
      </c>
      <c r="K148" s="7">
        <f t="shared" si="15"/>
        <v>7482.6147999999994</v>
      </c>
    </row>
    <row r="149" spans="9:11" x14ac:dyDescent="0.2">
      <c r="I149" s="7">
        <v>6450.54</v>
      </c>
      <c r="J149" s="7">
        <f t="shared" si="14"/>
        <v>1032.0863999999992</v>
      </c>
      <c r="K149" s="7">
        <f t="shared" si="15"/>
        <v>7482.6263999999992</v>
      </c>
    </row>
    <row r="150" spans="9:11" x14ac:dyDescent="0.2">
      <c r="I150" s="7">
        <v>6461.4000000000096</v>
      </c>
      <c r="J150" s="7">
        <f t="shared" ref="J150:J235" si="16">K150-I150</f>
        <v>1033.8240000000014</v>
      </c>
      <c r="K150" s="7">
        <f t="shared" si="15"/>
        <v>7495.2240000000111</v>
      </c>
    </row>
    <row r="151" spans="9:11" x14ac:dyDescent="0.2">
      <c r="I151" s="7">
        <v>6465.0266666666803</v>
      </c>
      <c r="J151" s="7">
        <f t="shared" si="16"/>
        <v>1034.4042666666683</v>
      </c>
      <c r="K151" s="7">
        <f t="shared" si="15"/>
        <v>7499.4309333333485</v>
      </c>
    </row>
    <row r="152" spans="9:11" x14ac:dyDescent="0.2">
      <c r="I152" s="7">
        <v>6465.1</v>
      </c>
      <c r="J152" s="7">
        <f t="shared" si="16"/>
        <v>1034.4159999999993</v>
      </c>
      <c r="K152" s="7">
        <f t="shared" si="15"/>
        <v>7499.5159999999996</v>
      </c>
    </row>
    <row r="153" spans="9:11" x14ac:dyDescent="0.2">
      <c r="I153" s="7">
        <v>6465.2</v>
      </c>
      <c r="J153" s="7">
        <f t="shared" si="16"/>
        <v>1034.4319999999998</v>
      </c>
      <c r="K153" s="7">
        <f t="shared" si="15"/>
        <v>7499.6319999999996</v>
      </c>
    </row>
    <row r="154" spans="9:11" x14ac:dyDescent="0.2">
      <c r="I154" s="7">
        <v>6465.3</v>
      </c>
      <c r="J154" s="7">
        <f t="shared" si="16"/>
        <v>1034.4479999999994</v>
      </c>
      <c r="K154" s="7">
        <f t="shared" si="15"/>
        <v>7499.7479999999996</v>
      </c>
    </row>
    <row r="155" spans="9:11" x14ac:dyDescent="0.2">
      <c r="I155" s="7">
        <v>6465.4</v>
      </c>
      <c r="J155" s="7">
        <f t="shared" si="16"/>
        <v>1034.463999999999</v>
      </c>
      <c r="K155" s="7">
        <f t="shared" si="15"/>
        <v>7499.8639999999987</v>
      </c>
    </row>
    <row r="156" spans="9:11" x14ac:dyDescent="0.2">
      <c r="I156" s="7">
        <v>6465.5</v>
      </c>
      <c r="J156" s="7">
        <f t="shared" si="16"/>
        <v>1034.4799999999996</v>
      </c>
      <c r="K156" s="7">
        <f t="shared" si="15"/>
        <v>7499.98</v>
      </c>
    </row>
    <row r="157" spans="9:11" x14ac:dyDescent="0.2">
      <c r="I157" s="8">
        <v>6465.52</v>
      </c>
      <c r="J157" s="8">
        <f t="shared" si="16"/>
        <v>1034.4831999999997</v>
      </c>
      <c r="K157" s="8">
        <f t="shared" si="15"/>
        <v>7500.0032000000001</v>
      </c>
    </row>
    <row r="158" spans="9:11" x14ac:dyDescent="0.2">
      <c r="I158" s="11">
        <v>6800</v>
      </c>
      <c r="J158" s="11">
        <f t="shared" si="16"/>
        <v>1087.9999999999991</v>
      </c>
      <c r="K158" s="11">
        <f t="shared" si="15"/>
        <v>7887.9999999999991</v>
      </c>
    </row>
    <row r="159" spans="9:11" x14ac:dyDescent="0.2">
      <c r="I159" s="11">
        <v>6860</v>
      </c>
      <c r="J159" s="11">
        <f t="shared" si="16"/>
        <v>1097.5999999999995</v>
      </c>
      <c r="K159" s="11">
        <f t="shared" si="15"/>
        <v>7957.5999999999995</v>
      </c>
    </row>
    <row r="160" spans="9:11" x14ac:dyDescent="0.2">
      <c r="I160" s="11">
        <v>6870</v>
      </c>
      <c r="J160" s="11">
        <f t="shared" si="16"/>
        <v>1099.1999999999998</v>
      </c>
      <c r="K160" s="11">
        <f t="shared" si="15"/>
        <v>7969.2</v>
      </c>
    </row>
    <row r="161" spans="9:11" x14ac:dyDescent="0.2">
      <c r="I161" s="11">
        <v>6880</v>
      </c>
      <c r="J161" s="11">
        <f t="shared" si="16"/>
        <v>1100.7999999999993</v>
      </c>
      <c r="K161" s="11">
        <f t="shared" si="15"/>
        <v>7980.7999999999993</v>
      </c>
    </row>
    <row r="162" spans="9:11" x14ac:dyDescent="0.2">
      <c r="I162" s="11">
        <v>6890</v>
      </c>
      <c r="J162" s="11">
        <f t="shared" si="16"/>
        <v>1102.3999999999996</v>
      </c>
      <c r="K162" s="11">
        <f t="shared" si="15"/>
        <v>7992.4</v>
      </c>
    </row>
    <row r="163" spans="9:11" x14ac:dyDescent="0.2">
      <c r="I163" s="11">
        <v>6895</v>
      </c>
      <c r="J163" s="11">
        <f t="shared" si="16"/>
        <v>1103.1999999999998</v>
      </c>
      <c r="K163" s="11">
        <f t="shared" si="15"/>
        <v>7998.2</v>
      </c>
    </row>
    <row r="164" spans="9:11" x14ac:dyDescent="0.2">
      <c r="I164" s="11">
        <v>6896</v>
      </c>
      <c r="J164" s="11">
        <f t="shared" si="16"/>
        <v>1103.3599999999997</v>
      </c>
      <c r="K164" s="11">
        <f t="shared" si="15"/>
        <v>7999.36</v>
      </c>
    </row>
    <row r="165" spans="9:11" x14ac:dyDescent="0.2">
      <c r="I165" s="11">
        <v>6896.1</v>
      </c>
      <c r="J165" s="11">
        <f t="shared" si="16"/>
        <v>1103.3759999999993</v>
      </c>
      <c r="K165" s="11">
        <f t="shared" si="15"/>
        <v>7999.4759999999997</v>
      </c>
    </row>
    <row r="166" spans="9:11" x14ac:dyDescent="0.2">
      <c r="I166" s="11">
        <v>6896.15</v>
      </c>
      <c r="J166" s="11">
        <f t="shared" si="16"/>
        <v>1103.3839999999991</v>
      </c>
      <c r="K166" s="11">
        <f t="shared" si="15"/>
        <v>7999.5339999999987</v>
      </c>
    </row>
    <row r="167" spans="9:11" x14ac:dyDescent="0.2">
      <c r="I167" s="11">
        <v>6896.2</v>
      </c>
      <c r="J167" s="11">
        <f t="shared" si="16"/>
        <v>1103.3919999999998</v>
      </c>
      <c r="K167" s="11">
        <f t="shared" si="15"/>
        <v>7999.5919999999996</v>
      </c>
    </row>
    <row r="168" spans="9:11" x14ac:dyDescent="0.2">
      <c r="I168" s="11">
        <v>6896.25</v>
      </c>
      <c r="J168" s="11">
        <f t="shared" si="16"/>
        <v>1103.3999999999996</v>
      </c>
      <c r="K168" s="11">
        <f t="shared" si="15"/>
        <v>7999.65</v>
      </c>
    </row>
    <row r="169" spans="9:11" x14ac:dyDescent="0.2">
      <c r="I169" s="11">
        <v>6896.3</v>
      </c>
      <c r="J169" s="11">
        <f t="shared" si="16"/>
        <v>1103.4079999999994</v>
      </c>
      <c r="K169" s="11">
        <f t="shared" si="15"/>
        <v>7999.7079999999996</v>
      </c>
    </row>
    <row r="170" spans="9:11" x14ac:dyDescent="0.2">
      <c r="I170" s="11">
        <v>6896.35</v>
      </c>
      <c r="J170" s="11">
        <f t="shared" si="16"/>
        <v>1103.4159999999993</v>
      </c>
      <c r="K170" s="11">
        <f t="shared" si="15"/>
        <v>7999.7659999999996</v>
      </c>
    </row>
    <row r="171" spans="9:11" x14ac:dyDescent="0.2">
      <c r="I171" s="11">
        <v>6896.4</v>
      </c>
      <c r="J171" s="11">
        <f t="shared" si="16"/>
        <v>1103.4239999999991</v>
      </c>
      <c r="K171" s="11">
        <f t="shared" si="15"/>
        <v>7999.8239999999987</v>
      </c>
    </row>
    <row r="172" spans="9:11" x14ac:dyDescent="0.2">
      <c r="I172" s="11">
        <v>6896.45</v>
      </c>
      <c r="J172" s="11">
        <f t="shared" si="16"/>
        <v>1103.4319999999998</v>
      </c>
      <c r="K172" s="11">
        <f t="shared" si="15"/>
        <v>7999.8819999999996</v>
      </c>
    </row>
    <row r="173" spans="9:11" x14ac:dyDescent="0.2">
      <c r="I173" s="11">
        <v>6896.49999999999</v>
      </c>
      <c r="J173" s="11">
        <f t="shared" si="16"/>
        <v>1103.4399999999978</v>
      </c>
      <c r="K173" s="11">
        <f t="shared" si="15"/>
        <v>7999.9399999999878</v>
      </c>
    </row>
    <row r="174" spans="9:11" x14ac:dyDescent="0.2">
      <c r="I174" s="8">
        <v>6896.5499999999902</v>
      </c>
      <c r="J174" s="8">
        <f t="shared" si="16"/>
        <v>1103.4479999999976</v>
      </c>
      <c r="K174" s="8">
        <f t="shared" si="15"/>
        <v>7999.9979999999878</v>
      </c>
    </row>
    <row r="175" spans="9:11" x14ac:dyDescent="0.2">
      <c r="I175" s="11">
        <v>6896.5999999999904</v>
      </c>
      <c r="J175" s="11">
        <f t="shared" si="16"/>
        <v>1103.4559999999983</v>
      </c>
      <c r="K175" s="11">
        <f t="shared" si="15"/>
        <v>8000.0559999999887</v>
      </c>
    </row>
    <row r="176" spans="9:11" x14ac:dyDescent="0.2">
      <c r="I176" s="11">
        <v>6867</v>
      </c>
      <c r="J176" s="11">
        <f t="shared" si="16"/>
        <v>1098.7199999999993</v>
      </c>
      <c r="K176" s="11">
        <f t="shared" si="15"/>
        <v>7965.7199999999993</v>
      </c>
    </row>
    <row r="177" spans="9:11" x14ac:dyDescent="0.2">
      <c r="I177" s="11">
        <v>6868</v>
      </c>
      <c r="J177" s="11">
        <f t="shared" si="16"/>
        <v>1098.8799999999992</v>
      </c>
      <c r="K177" s="11">
        <f t="shared" si="15"/>
        <v>7966.8799999999992</v>
      </c>
    </row>
    <row r="178" spans="9:11" x14ac:dyDescent="0.2">
      <c r="I178" s="11">
        <v>6869</v>
      </c>
      <c r="J178" s="11">
        <f t="shared" si="16"/>
        <v>1099.0399999999991</v>
      </c>
      <c r="K178" s="11">
        <f t="shared" si="15"/>
        <v>7968.0399999999991</v>
      </c>
    </row>
    <row r="179" spans="9:11" x14ac:dyDescent="0.2">
      <c r="I179" s="8">
        <v>7000</v>
      </c>
      <c r="J179" s="8">
        <f t="shared" si="16"/>
        <v>1119.9999999999991</v>
      </c>
      <c r="K179" s="8">
        <f t="shared" si="15"/>
        <v>8119.9999999999991</v>
      </c>
    </row>
    <row r="180" spans="9:11" x14ac:dyDescent="0.2">
      <c r="I180" s="7">
        <v>7310</v>
      </c>
      <c r="J180" s="7">
        <f t="shared" si="16"/>
        <v>1169.5999999999985</v>
      </c>
      <c r="K180" s="7">
        <f t="shared" si="15"/>
        <v>8479.5999999999985</v>
      </c>
    </row>
    <row r="181" spans="9:11" x14ac:dyDescent="0.2">
      <c r="I181" s="7">
        <v>7320</v>
      </c>
      <c r="J181" s="7">
        <f t="shared" si="16"/>
        <v>1171.1999999999989</v>
      </c>
      <c r="K181" s="7">
        <f t="shared" si="15"/>
        <v>8491.1999999999989</v>
      </c>
    </row>
    <row r="182" spans="9:11" x14ac:dyDescent="0.2">
      <c r="I182" s="7">
        <v>7321</v>
      </c>
      <c r="J182" s="7">
        <f t="shared" si="16"/>
        <v>1171.3599999999988</v>
      </c>
      <c r="K182" s="7">
        <f t="shared" si="15"/>
        <v>8492.3599999999988</v>
      </c>
    </row>
    <row r="183" spans="9:11" x14ac:dyDescent="0.2">
      <c r="I183" s="7">
        <v>7322</v>
      </c>
      <c r="J183" s="7">
        <f t="shared" si="16"/>
        <v>1171.5199999999986</v>
      </c>
      <c r="K183" s="7">
        <f t="shared" si="15"/>
        <v>8493.5199999999986</v>
      </c>
    </row>
    <row r="184" spans="9:11" x14ac:dyDescent="0.2">
      <c r="I184" s="7">
        <v>7323</v>
      </c>
      <c r="J184" s="7">
        <f t="shared" si="16"/>
        <v>1171.6800000000003</v>
      </c>
      <c r="K184" s="7">
        <f t="shared" si="15"/>
        <v>8494.68</v>
      </c>
    </row>
    <row r="185" spans="9:11" x14ac:dyDescent="0.2">
      <c r="I185" s="7">
        <v>7324</v>
      </c>
      <c r="J185" s="7">
        <f t="shared" si="16"/>
        <v>1171.8400000000001</v>
      </c>
      <c r="K185" s="7">
        <f t="shared" si="15"/>
        <v>8495.84</v>
      </c>
    </row>
    <row r="186" spans="9:11" x14ac:dyDescent="0.2">
      <c r="I186" s="7">
        <v>7325</v>
      </c>
      <c r="J186" s="7">
        <f t="shared" si="16"/>
        <v>1172</v>
      </c>
      <c r="K186" s="7">
        <f t="shared" si="15"/>
        <v>8497</v>
      </c>
    </row>
    <row r="187" spans="9:11" x14ac:dyDescent="0.2">
      <c r="I187" s="7">
        <v>7326</v>
      </c>
      <c r="J187" s="7">
        <f t="shared" si="16"/>
        <v>1172.1599999999999</v>
      </c>
      <c r="K187" s="7">
        <f t="shared" si="15"/>
        <v>8498.16</v>
      </c>
    </row>
    <row r="188" spans="9:11" x14ac:dyDescent="0.2">
      <c r="I188" s="7">
        <v>7327</v>
      </c>
      <c r="J188" s="7">
        <f t="shared" si="16"/>
        <v>1172.3199999999997</v>
      </c>
      <c r="K188" s="7">
        <f t="shared" si="15"/>
        <v>8499.32</v>
      </c>
    </row>
    <row r="189" spans="9:11" x14ac:dyDescent="0.2">
      <c r="I189" s="7">
        <v>7327.1</v>
      </c>
      <c r="J189" s="7">
        <f t="shared" si="16"/>
        <v>1172.3359999999993</v>
      </c>
      <c r="K189" s="7">
        <f t="shared" si="15"/>
        <v>8499.4359999999997</v>
      </c>
    </row>
    <row r="190" spans="9:11" x14ac:dyDescent="0.2">
      <c r="I190" s="7">
        <v>7327.2</v>
      </c>
      <c r="J190" s="7">
        <f t="shared" si="16"/>
        <v>1172.3519999999999</v>
      </c>
      <c r="K190" s="7">
        <f t="shared" si="15"/>
        <v>8499.5519999999997</v>
      </c>
    </row>
    <row r="191" spans="9:11" x14ac:dyDescent="0.2">
      <c r="I191" s="7">
        <v>7327.3</v>
      </c>
      <c r="J191" s="7">
        <f t="shared" si="16"/>
        <v>1172.3679999999995</v>
      </c>
      <c r="K191" s="7">
        <f t="shared" ref="K191:K254" si="17">I191*1.16</f>
        <v>8499.6679999999997</v>
      </c>
    </row>
    <row r="192" spans="9:11" x14ac:dyDescent="0.2">
      <c r="I192" s="7">
        <v>7327.4</v>
      </c>
      <c r="J192" s="7">
        <f t="shared" si="16"/>
        <v>1172.384</v>
      </c>
      <c r="K192" s="7">
        <f t="shared" si="17"/>
        <v>8499.7839999999997</v>
      </c>
    </row>
    <row r="193" spans="9:11" x14ac:dyDescent="0.2">
      <c r="I193" s="7">
        <v>7327.5</v>
      </c>
      <c r="J193" s="7">
        <f t="shared" si="16"/>
        <v>1172.3999999999996</v>
      </c>
      <c r="K193" s="7">
        <f t="shared" si="17"/>
        <v>8499.9</v>
      </c>
    </row>
    <row r="194" spans="9:11" x14ac:dyDescent="0.2">
      <c r="I194" s="7">
        <v>7327.51</v>
      </c>
      <c r="J194" s="7">
        <f t="shared" si="16"/>
        <v>1172.4015999999992</v>
      </c>
      <c r="K194" s="7">
        <f t="shared" si="17"/>
        <v>8499.9115999999995</v>
      </c>
    </row>
    <row r="195" spans="9:11" x14ac:dyDescent="0.2">
      <c r="I195" s="7">
        <v>7327.52</v>
      </c>
      <c r="J195" s="7">
        <f t="shared" si="16"/>
        <v>1172.4031999999988</v>
      </c>
      <c r="K195" s="7">
        <f t="shared" si="17"/>
        <v>8499.9231999999993</v>
      </c>
    </row>
    <row r="196" spans="9:11" x14ac:dyDescent="0.2">
      <c r="I196" s="7">
        <v>7327.53</v>
      </c>
      <c r="J196" s="7">
        <f t="shared" si="16"/>
        <v>1172.4047999999993</v>
      </c>
      <c r="K196" s="7">
        <f t="shared" si="17"/>
        <v>8499.9347999999991</v>
      </c>
    </row>
    <row r="197" spans="9:11" x14ac:dyDescent="0.2">
      <c r="I197" s="7">
        <v>7327.54</v>
      </c>
      <c r="J197" s="7">
        <f t="shared" si="16"/>
        <v>1172.4063999999989</v>
      </c>
      <c r="K197" s="7">
        <f t="shared" si="17"/>
        <v>8499.9463999999989</v>
      </c>
    </row>
    <row r="198" spans="9:11" x14ac:dyDescent="0.2">
      <c r="I198" s="7">
        <v>7327.55</v>
      </c>
      <c r="J198" s="7">
        <f t="shared" si="16"/>
        <v>1172.4079999999985</v>
      </c>
      <c r="K198" s="7">
        <f t="shared" si="17"/>
        <v>8499.9579999999987</v>
      </c>
    </row>
    <row r="199" spans="9:11" x14ac:dyDescent="0.2">
      <c r="I199" s="7">
        <v>7327.56</v>
      </c>
      <c r="J199" s="7">
        <f t="shared" si="16"/>
        <v>1172.4096</v>
      </c>
      <c r="K199" s="7">
        <f t="shared" si="17"/>
        <v>8499.9696000000004</v>
      </c>
    </row>
    <row r="200" spans="9:11" x14ac:dyDescent="0.2">
      <c r="I200" s="7">
        <v>7327.57</v>
      </c>
      <c r="J200" s="7">
        <f t="shared" si="16"/>
        <v>1172.4111999999986</v>
      </c>
      <c r="K200" s="7">
        <f t="shared" si="17"/>
        <v>8499.9811999999984</v>
      </c>
    </row>
    <row r="201" spans="9:11" x14ac:dyDescent="0.2">
      <c r="I201" s="7">
        <v>7327.58</v>
      </c>
      <c r="J201" s="7">
        <f t="shared" si="16"/>
        <v>1172.4128000000001</v>
      </c>
      <c r="K201" s="7">
        <f t="shared" si="17"/>
        <v>8499.9928</v>
      </c>
    </row>
    <row r="202" spans="9:11" x14ac:dyDescent="0.2">
      <c r="I202" s="8">
        <v>7327.59</v>
      </c>
      <c r="J202" s="8">
        <f t="shared" si="16"/>
        <v>1172.4143999999997</v>
      </c>
      <c r="K202" s="8">
        <f t="shared" si="17"/>
        <v>8500.0043999999998</v>
      </c>
    </row>
    <row r="203" spans="9:11" x14ac:dyDescent="0.2">
      <c r="I203" s="7">
        <v>7327.6</v>
      </c>
      <c r="J203" s="7">
        <f t="shared" si="16"/>
        <v>1172.4159999999993</v>
      </c>
      <c r="K203" s="7">
        <f t="shared" si="17"/>
        <v>8500.0159999999996</v>
      </c>
    </row>
    <row r="204" spans="9:11" x14ac:dyDescent="0.2">
      <c r="I204" s="7">
        <v>7327.61</v>
      </c>
      <c r="J204" s="7">
        <f t="shared" si="16"/>
        <v>1172.4175999999998</v>
      </c>
      <c r="K204" s="7">
        <f t="shared" si="17"/>
        <v>8500.0275999999994</v>
      </c>
    </row>
    <row r="205" spans="9:11" x14ac:dyDescent="0.2">
      <c r="I205" s="7">
        <v>7327.62</v>
      </c>
      <c r="J205" s="7">
        <f t="shared" si="16"/>
        <v>1172.4191999999994</v>
      </c>
      <c r="K205" s="7">
        <f t="shared" si="17"/>
        <v>8500.0391999999993</v>
      </c>
    </row>
    <row r="206" spans="9:11" x14ac:dyDescent="0.2">
      <c r="I206" s="7">
        <v>7327.63</v>
      </c>
      <c r="J206" s="7">
        <f t="shared" si="16"/>
        <v>1172.420799999999</v>
      </c>
      <c r="K206" s="7">
        <f t="shared" si="17"/>
        <v>8500.0507999999991</v>
      </c>
    </row>
    <row r="207" spans="9:11" x14ac:dyDescent="0.2">
      <c r="I207" s="7">
        <v>7327.64</v>
      </c>
      <c r="J207" s="7">
        <f t="shared" si="16"/>
        <v>1172.4223999999986</v>
      </c>
      <c r="K207" s="7">
        <f t="shared" si="17"/>
        <v>8500.0623999999989</v>
      </c>
    </row>
    <row r="208" spans="9:11" x14ac:dyDescent="0.2">
      <c r="I208" s="7">
        <v>7327.65</v>
      </c>
      <c r="J208" s="7">
        <f t="shared" si="16"/>
        <v>1172.4239999999991</v>
      </c>
      <c r="K208" s="7">
        <f t="shared" si="17"/>
        <v>8500.0739999999987</v>
      </c>
    </row>
    <row r="209" spans="9:11" x14ac:dyDescent="0.2">
      <c r="I209" s="7">
        <v>7327.66</v>
      </c>
      <c r="J209" s="7">
        <f t="shared" si="16"/>
        <v>1172.4255999999987</v>
      </c>
      <c r="K209" s="7">
        <f t="shared" si="17"/>
        <v>8500.0855999999985</v>
      </c>
    </row>
    <row r="210" spans="9:11" x14ac:dyDescent="0.2">
      <c r="I210" s="7">
        <v>7327.67</v>
      </c>
      <c r="J210" s="7">
        <f t="shared" si="16"/>
        <v>1172.4272000000001</v>
      </c>
      <c r="K210" s="7">
        <f t="shared" si="17"/>
        <v>8500.0972000000002</v>
      </c>
    </row>
    <row r="211" spans="9:11" x14ac:dyDescent="0.2">
      <c r="I211" s="7">
        <v>7350</v>
      </c>
      <c r="J211" s="7">
        <f t="shared" si="16"/>
        <v>1176</v>
      </c>
      <c r="K211" s="7">
        <f t="shared" si="17"/>
        <v>8526</v>
      </c>
    </row>
    <row r="212" spans="9:11" x14ac:dyDescent="0.2">
      <c r="I212" s="7">
        <v>7351</v>
      </c>
      <c r="J212" s="7">
        <f t="shared" si="16"/>
        <v>1176.1599999999999</v>
      </c>
      <c r="K212" s="7">
        <f t="shared" si="17"/>
        <v>8527.16</v>
      </c>
    </row>
    <row r="213" spans="9:11" x14ac:dyDescent="0.2">
      <c r="I213" s="7">
        <v>7352</v>
      </c>
      <c r="J213" s="7">
        <f t="shared" si="16"/>
        <v>1176.3199999999997</v>
      </c>
      <c r="K213" s="7">
        <f t="shared" si="17"/>
        <v>8528.32</v>
      </c>
    </row>
    <row r="214" spans="9:11" x14ac:dyDescent="0.2">
      <c r="I214" s="7">
        <v>7353</v>
      </c>
      <c r="J214" s="7">
        <f t="shared" si="16"/>
        <v>1176.4799999999996</v>
      </c>
      <c r="K214" s="7">
        <f t="shared" si="17"/>
        <v>8529.48</v>
      </c>
    </row>
    <row r="215" spans="9:11" x14ac:dyDescent="0.2">
      <c r="I215" s="7">
        <v>7354</v>
      </c>
      <c r="J215" s="7">
        <f t="shared" si="16"/>
        <v>1176.6399999999994</v>
      </c>
      <c r="K215" s="7">
        <f t="shared" si="17"/>
        <v>8530.64</v>
      </c>
    </row>
    <row r="216" spans="9:11" x14ac:dyDescent="0.2">
      <c r="I216" s="7">
        <v>7355</v>
      </c>
      <c r="J216" s="7">
        <f t="shared" si="16"/>
        <v>1176.7999999999993</v>
      </c>
      <c r="K216" s="7">
        <f t="shared" si="17"/>
        <v>8531.7999999999993</v>
      </c>
    </row>
    <row r="217" spans="9:11" x14ac:dyDescent="0.2">
      <c r="I217" s="7">
        <v>7356</v>
      </c>
      <c r="J217" s="7">
        <f t="shared" si="16"/>
        <v>1176.9599999999991</v>
      </c>
      <c r="K217" s="7">
        <f t="shared" si="17"/>
        <v>8532.9599999999991</v>
      </c>
    </row>
    <row r="218" spans="9:11" x14ac:dyDescent="0.2">
      <c r="I218" s="7">
        <v>7357</v>
      </c>
      <c r="J218" s="7">
        <f t="shared" si="16"/>
        <v>1177.119999999999</v>
      </c>
      <c r="K218" s="7">
        <f t="shared" si="17"/>
        <v>8534.119999999999</v>
      </c>
    </row>
    <row r="219" spans="9:11" x14ac:dyDescent="0.2">
      <c r="I219" s="7">
        <v>7358</v>
      </c>
      <c r="J219" s="7">
        <f t="shared" si="16"/>
        <v>1177.2799999999988</v>
      </c>
      <c r="K219" s="7">
        <f t="shared" si="17"/>
        <v>8535.2799999999988</v>
      </c>
    </row>
    <row r="220" spans="9:11" x14ac:dyDescent="0.2">
      <c r="I220" s="7">
        <v>7359</v>
      </c>
      <c r="J220" s="7">
        <f t="shared" si="16"/>
        <v>1177.4399999999987</v>
      </c>
      <c r="K220" s="7">
        <f t="shared" si="17"/>
        <v>8536.4399999999987</v>
      </c>
    </row>
    <row r="221" spans="9:11" x14ac:dyDescent="0.2">
      <c r="I221" s="7">
        <v>7360</v>
      </c>
      <c r="J221" s="7">
        <f t="shared" si="16"/>
        <v>1177.5999999999985</v>
      </c>
      <c r="K221" s="7">
        <f t="shared" si="17"/>
        <v>8537.5999999999985</v>
      </c>
    </row>
    <row r="222" spans="9:11" x14ac:dyDescent="0.2">
      <c r="I222" s="7">
        <v>7361</v>
      </c>
      <c r="J222" s="7">
        <f t="shared" si="16"/>
        <v>1177.7600000000002</v>
      </c>
      <c r="K222" s="7">
        <f t="shared" si="17"/>
        <v>8538.76</v>
      </c>
    </row>
    <row r="223" spans="9:11" x14ac:dyDescent="0.2">
      <c r="I223" s="7">
        <v>7362</v>
      </c>
      <c r="J223" s="7">
        <f t="shared" si="16"/>
        <v>1177.92</v>
      </c>
      <c r="K223" s="7">
        <f t="shared" si="17"/>
        <v>8539.92</v>
      </c>
    </row>
    <row r="224" spans="9:11" x14ac:dyDescent="0.2">
      <c r="I224" s="7">
        <v>7363</v>
      </c>
      <c r="J224" s="7">
        <f t="shared" si="16"/>
        <v>1178.08</v>
      </c>
      <c r="K224" s="7">
        <f t="shared" si="17"/>
        <v>8541.08</v>
      </c>
    </row>
    <row r="225" spans="9:11" x14ac:dyDescent="0.2">
      <c r="I225" s="7">
        <v>7364</v>
      </c>
      <c r="J225" s="7">
        <f t="shared" si="16"/>
        <v>1178.2399999999998</v>
      </c>
      <c r="K225" s="7">
        <f t="shared" si="17"/>
        <v>8542.24</v>
      </c>
    </row>
    <row r="226" spans="9:11" x14ac:dyDescent="0.2">
      <c r="I226" s="7">
        <v>7365</v>
      </c>
      <c r="J226" s="7">
        <f t="shared" si="16"/>
        <v>1178.3999999999996</v>
      </c>
      <c r="K226" s="7">
        <f t="shared" si="17"/>
        <v>8543.4</v>
      </c>
    </row>
    <row r="227" spans="9:11" x14ac:dyDescent="0.2">
      <c r="I227" s="7">
        <v>7366</v>
      </c>
      <c r="J227" s="7">
        <f t="shared" si="16"/>
        <v>1178.5599999999995</v>
      </c>
      <c r="K227" s="7">
        <f t="shared" si="17"/>
        <v>8544.56</v>
      </c>
    </row>
    <row r="228" spans="9:11" x14ac:dyDescent="0.2">
      <c r="I228" s="7">
        <v>7367</v>
      </c>
      <c r="J228" s="7">
        <f t="shared" si="16"/>
        <v>1178.7199999999993</v>
      </c>
      <c r="K228" s="7">
        <f t="shared" si="17"/>
        <v>8545.7199999999993</v>
      </c>
    </row>
    <row r="229" spans="9:11" x14ac:dyDescent="0.2">
      <c r="I229" s="7">
        <v>7368</v>
      </c>
      <c r="J229" s="7">
        <f t="shared" si="16"/>
        <v>1178.8799999999992</v>
      </c>
      <c r="K229" s="7">
        <f t="shared" si="17"/>
        <v>8546.8799999999992</v>
      </c>
    </row>
    <row r="230" spans="9:11" x14ac:dyDescent="0.2">
      <c r="I230" s="7">
        <v>7369</v>
      </c>
      <c r="J230" s="7">
        <f t="shared" si="16"/>
        <v>1179.0399999999991</v>
      </c>
      <c r="K230" s="7">
        <f t="shared" si="17"/>
        <v>8548.0399999999991</v>
      </c>
    </row>
    <row r="231" spans="9:11" x14ac:dyDescent="0.2">
      <c r="I231" s="7">
        <v>7370</v>
      </c>
      <c r="J231" s="7">
        <f t="shared" si="16"/>
        <v>1179.1999999999989</v>
      </c>
      <c r="K231" s="7">
        <f t="shared" si="17"/>
        <v>8549.1999999999989</v>
      </c>
    </row>
    <row r="232" spans="9:11" x14ac:dyDescent="0.2">
      <c r="I232" s="7">
        <v>7371</v>
      </c>
      <c r="J232" s="7">
        <f t="shared" si="16"/>
        <v>1179.3599999999988</v>
      </c>
      <c r="K232" s="7">
        <f t="shared" si="17"/>
        <v>8550.3599999999988</v>
      </c>
    </row>
    <row r="233" spans="9:11" x14ac:dyDescent="0.2">
      <c r="I233" s="7">
        <v>7372</v>
      </c>
      <c r="J233" s="7">
        <f t="shared" si="16"/>
        <v>1179.5199999999986</v>
      </c>
      <c r="K233" s="7">
        <f t="shared" si="17"/>
        <v>8551.5199999999986</v>
      </c>
    </row>
    <row r="234" spans="9:11" x14ac:dyDescent="0.2">
      <c r="I234" s="7">
        <v>6129</v>
      </c>
      <c r="J234" s="7">
        <f t="shared" si="16"/>
        <v>980.63999999999942</v>
      </c>
      <c r="K234" s="7">
        <f t="shared" si="17"/>
        <v>7109.6399999999994</v>
      </c>
    </row>
    <row r="235" spans="9:11" x14ac:dyDescent="0.2">
      <c r="I235" s="7">
        <v>6130</v>
      </c>
      <c r="J235" s="7">
        <f t="shared" si="16"/>
        <v>980.79999999999927</v>
      </c>
      <c r="K235" s="7">
        <f t="shared" si="17"/>
        <v>7110.7999999999993</v>
      </c>
    </row>
    <row r="236" spans="9:11" x14ac:dyDescent="0.2">
      <c r="I236" s="7">
        <v>6131</v>
      </c>
      <c r="J236" s="7">
        <f t="shared" ref="J236:J299" si="18">K236-I236</f>
        <v>980.95999999999913</v>
      </c>
      <c r="K236" s="7">
        <f t="shared" si="17"/>
        <v>7111.9599999999991</v>
      </c>
    </row>
    <row r="237" spans="9:11" x14ac:dyDescent="0.2">
      <c r="I237" s="7">
        <v>6132</v>
      </c>
      <c r="J237" s="7">
        <f t="shared" si="18"/>
        <v>981.11999999999989</v>
      </c>
      <c r="K237" s="7">
        <f t="shared" si="17"/>
        <v>7113.12</v>
      </c>
    </row>
    <row r="238" spans="9:11" x14ac:dyDescent="0.2">
      <c r="I238" s="7">
        <v>6133</v>
      </c>
      <c r="J238" s="7">
        <f t="shared" si="18"/>
        <v>981.27999999999975</v>
      </c>
      <c r="K238" s="7">
        <f t="shared" si="17"/>
        <v>7114.28</v>
      </c>
    </row>
    <row r="239" spans="9:11" x14ac:dyDescent="0.2">
      <c r="I239" s="7">
        <v>6134</v>
      </c>
      <c r="J239" s="7">
        <f t="shared" si="18"/>
        <v>981.4399999999996</v>
      </c>
      <c r="K239" s="7">
        <f t="shared" si="17"/>
        <v>7115.44</v>
      </c>
    </row>
    <row r="240" spans="9:11" x14ac:dyDescent="0.2">
      <c r="I240" s="7">
        <v>6135</v>
      </c>
      <c r="J240" s="7">
        <f t="shared" si="18"/>
        <v>981.59999999999945</v>
      </c>
      <c r="K240" s="7">
        <f t="shared" si="17"/>
        <v>7116.5999999999995</v>
      </c>
    </row>
    <row r="241" spans="9:11" x14ac:dyDescent="0.2">
      <c r="I241" s="7">
        <v>6136</v>
      </c>
      <c r="J241" s="7">
        <f t="shared" si="18"/>
        <v>981.75999999999931</v>
      </c>
      <c r="K241" s="7">
        <f t="shared" si="17"/>
        <v>7117.7599999999993</v>
      </c>
    </row>
    <row r="242" spans="9:11" x14ac:dyDescent="0.2">
      <c r="I242" s="7">
        <v>6137</v>
      </c>
      <c r="J242" s="7">
        <f t="shared" si="18"/>
        <v>981.91999999999916</v>
      </c>
      <c r="K242" s="7">
        <f t="shared" si="17"/>
        <v>7118.9199999999992</v>
      </c>
    </row>
    <row r="243" spans="9:11" x14ac:dyDescent="0.2">
      <c r="I243" s="7">
        <v>6138</v>
      </c>
      <c r="J243" s="7">
        <f t="shared" si="18"/>
        <v>982.07999999999993</v>
      </c>
      <c r="K243" s="7">
        <f t="shared" si="17"/>
        <v>7120.08</v>
      </c>
    </row>
    <row r="244" spans="9:11" x14ac:dyDescent="0.2">
      <c r="I244" s="7">
        <v>6139</v>
      </c>
      <c r="J244" s="7">
        <f t="shared" si="18"/>
        <v>982.23999999999978</v>
      </c>
      <c r="K244" s="7">
        <f t="shared" si="17"/>
        <v>7121.24</v>
      </c>
    </row>
    <row r="245" spans="9:11" x14ac:dyDescent="0.2">
      <c r="I245" s="7">
        <v>6140</v>
      </c>
      <c r="J245" s="7">
        <f t="shared" si="18"/>
        <v>982.39999999999964</v>
      </c>
      <c r="K245" s="7">
        <f t="shared" si="17"/>
        <v>7122.4</v>
      </c>
    </row>
    <row r="246" spans="9:11" x14ac:dyDescent="0.2">
      <c r="I246" s="7">
        <v>6141</v>
      </c>
      <c r="J246" s="7">
        <f t="shared" si="18"/>
        <v>982.55999999999949</v>
      </c>
      <c r="K246" s="7">
        <f t="shared" si="17"/>
        <v>7123.5599999999995</v>
      </c>
    </row>
    <row r="247" spans="9:11" x14ac:dyDescent="0.2">
      <c r="I247" s="7">
        <v>6142</v>
      </c>
      <c r="J247" s="7">
        <f t="shared" si="18"/>
        <v>982.71999999999935</v>
      </c>
      <c r="K247" s="7">
        <f t="shared" si="17"/>
        <v>7124.7199999999993</v>
      </c>
    </row>
    <row r="248" spans="9:11" x14ac:dyDescent="0.2">
      <c r="I248" s="7">
        <v>6143</v>
      </c>
      <c r="J248" s="7">
        <f t="shared" si="18"/>
        <v>982.8799999999992</v>
      </c>
      <c r="K248" s="7">
        <f t="shared" si="17"/>
        <v>7125.8799999999992</v>
      </c>
    </row>
    <row r="249" spans="9:11" x14ac:dyDescent="0.2">
      <c r="I249" s="7">
        <v>6144</v>
      </c>
      <c r="J249" s="7">
        <f t="shared" si="18"/>
        <v>983.03999999999905</v>
      </c>
      <c r="K249" s="7">
        <f t="shared" si="17"/>
        <v>7127.0399999999991</v>
      </c>
    </row>
    <row r="250" spans="9:11" x14ac:dyDescent="0.2">
      <c r="I250" s="7">
        <v>6145</v>
      </c>
      <c r="J250" s="7">
        <f t="shared" si="18"/>
        <v>983.19999999999982</v>
      </c>
      <c r="K250" s="7">
        <f t="shared" si="17"/>
        <v>7128.2</v>
      </c>
    </row>
    <row r="251" spans="9:11" x14ac:dyDescent="0.2">
      <c r="I251" s="7">
        <v>6146</v>
      </c>
      <c r="J251" s="7">
        <f t="shared" si="18"/>
        <v>983.35999999999967</v>
      </c>
      <c r="K251" s="7">
        <f t="shared" si="17"/>
        <v>7129.36</v>
      </c>
    </row>
    <row r="252" spans="9:11" x14ac:dyDescent="0.2">
      <c r="I252" s="7">
        <v>6147</v>
      </c>
      <c r="J252" s="7">
        <f t="shared" si="18"/>
        <v>983.51999999999953</v>
      </c>
      <c r="K252" s="7">
        <f t="shared" si="17"/>
        <v>7130.5199999999995</v>
      </c>
    </row>
    <row r="253" spans="9:11" x14ac:dyDescent="0.2">
      <c r="I253" s="7">
        <v>6148</v>
      </c>
      <c r="J253" s="7">
        <f t="shared" si="18"/>
        <v>983.67999999999938</v>
      </c>
      <c r="K253" s="7">
        <f t="shared" si="17"/>
        <v>7131.6799999999994</v>
      </c>
    </row>
    <row r="254" spans="9:11" x14ac:dyDescent="0.2">
      <c r="I254" s="7">
        <v>6149</v>
      </c>
      <c r="J254" s="7">
        <f t="shared" si="18"/>
        <v>983.83999999999924</v>
      </c>
      <c r="K254" s="7">
        <f t="shared" si="17"/>
        <v>7132.8399999999992</v>
      </c>
    </row>
    <row r="255" spans="9:11" x14ac:dyDescent="0.2">
      <c r="I255" s="7">
        <v>6150</v>
      </c>
      <c r="J255" s="7">
        <f t="shared" si="18"/>
        <v>983.99999999999909</v>
      </c>
      <c r="K255" s="7">
        <f t="shared" ref="K255:K318" si="19">I255*1.16</f>
        <v>7133.9999999999991</v>
      </c>
    </row>
    <row r="256" spans="9:11" x14ac:dyDescent="0.2">
      <c r="I256" s="7">
        <v>6151</v>
      </c>
      <c r="J256" s="7">
        <f t="shared" si="18"/>
        <v>984.15999999999985</v>
      </c>
      <c r="K256" s="7">
        <f t="shared" si="19"/>
        <v>7135.16</v>
      </c>
    </row>
    <row r="257" spans="9:11" x14ac:dyDescent="0.2">
      <c r="I257" s="7">
        <v>6152</v>
      </c>
      <c r="J257" s="7">
        <f t="shared" si="18"/>
        <v>984.31999999999971</v>
      </c>
      <c r="K257" s="7">
        <f t="shared" si="19"/>
        <v>7136.32</v>
      </c>
    </row>
    <row r="258" spans="9:11" x14ac:dyDescent="0.2">
      <c r="I258" s="7">
        <v>6153</v>
      </c>
      <c r="J258" s="7">
        <f t="shared" si="18"/>
        <v>984.47999999999956</v>
      </c>
      <c r="K258" s="7">
        <f t="shared" si="19"/>
        <v>7137.48</v>
      </c>
    </row>
    <row r="259" spans="9:11" x14ac:dyDescent="0.2">
      <c r="I259" s="7">
        <v>6154</v>
      </c>
      <c r="J259" s="7">
        <f t="shared" si="18"/>
        <v>984.63999999999942</v>
      </c>
      <c r="K259" s="7">
        <f t="shared" si="19"/>
        <v>7138.6399999999994</v>
      </c>
    </row>
    <row r="260" spans="9:11" x14ac:dyDescent="0.2">
      <c r="I260" s="7">
        <v>6155</v>
      </c>
      <c r="J260" s="7">
        <f t="shared" si="18"/>
        <v>984.79999999999927</v>
      </c>
      <c r="K260" s="7">
        <f t="shared" si="19"/>
        <v>7139.7999999999993</v>
      </c>
    </row>
    <row r="261" spans="9:11" x14ac:dyDescent="0.2">
      <c r="I261" s="7">
        <v>6156</v>
      </c>
      <c r="J261" s="7">
        <f t="shared" si="18"/>
        <v>984.95999999999913</v>
      </c>
      <c r="K261" s="7">
        <f t="shared" si="19"/>
        <v>7140.9599999999991</v>
      </c>
    </row>
    <row r="262" spans="9:11" x14ac:dyDescent="0.2">
      <c r="I262" s="7">
        <v>6157</v>
      </c>
      <c r="J262" s="7">
        <f t="shared" si="18"/>
        <v>985.11999999999989</v>
      </c>
      <c r="K262" s="7">
        <f t="shared" si="19"/>
        <v>7142.12</v>
      </c>
    </row>
    <row r="263" spans="9:11" x14ac:dyDescent="0.2">
      <c r="I263" s="7">
        <v>6158</v>
      </c>
      <c r="J263" s="7">
        <f t="shared" si="18"/>
        <v>985.27999999999975</v>
      </c>
      <c r="K263" s="7">
        <f t="shared" si="19"/>
        <v>7143.28</v>
      </c>
    </row>
    <row r="264" spans="9:11" x14ac:dyDescent="0.2">
      <c r="I264" s="7">
        <v>6159</v>
      </c>
      <c r="J264" s="7">
        <f t="shared" si="18"/>
        <v>985.4399999999996</v>
      </c>
      <c r="K264" s="7">
        <f t="shared" si="19"/>
        <v>7144.44</v>
      </c>
    </row>
    <row r="265" spans="9:11" x14ac:dyDescent="0.2">
      <c r="I265" s="7">
        <v>6160</v>
      </c>
      <c r="J265" s="7">
        <f t="shared" si="18"/>
        <v>985.59999999999945</v>
      </c>
      <c r="K265" s="7">
        <f t="shared" si="19"/>
        <v>7145.5999999999995</v>
      </c>
    </row>
    <row r="266" spans="9:11" x14ac:dyDescent="0.2">
      <c r="I266" s="7">
        <v>6161</v>
      </c>
      <c r="J266" s="7">
        <f t="shared" si="18"/>
        <v>985.75999999999931</v>
      </c>
      <c r="K266" s="7">
        <f t="shared" si="19"/>
        <v>7146.7599999999993</v>
      </c>
    </row>
    <row r="267" spans="9:11" x14ac:dyDescent="0.2">
      <c r="I267" s="7">
        <v>6162</v>
      </c>
      <c r="J267" s="7">
        <f t="shared" si="18"/>
        <v>985.91999999999916</v>
      </c>
      <c r="K267" s="7">
        <f t="shared" si="19"/>
        <v>7147.9199999999992</v>
      </c>
    </row>
    <row r="268" spans="9:11" x14ac:dyDescent="0.2">
      <c r="I268" s="7">
        <v>6163</v>
      </c>
      <c r="J268" s="7">
        <f t="shared" si="18"/>
        <v>986.07999999999993</v>
      </c>
      <c r="K268" s="7">
        <f t="shared" si="19"/>
        <v>7149.08</v>
      </c>
    </row>
    <row r="269" spans="9:11" x14ac:dyDescent="0.2">
      <c r="I269" s="7">
        <v>6164</v>
      </c>
      <c r="J269" s="7">
        <f t="shared" si="18"/>
        <v>986.23999999999978</v>
      </c>
      <c r="K269" s="7">
        <f t="shared" si="19"/>
        <v>7150.24</v>
      </c>
    </row>
    <row r="270" spans="9:11" x14ac:dyDescent="0.2">
      <c r="I270" s="7">
        <v>6165</v>
      </c>
      <c r="J270" s="7">
        <f t="shared" si="18"/>
        <v>986.39999999999964</v>
      </c>
      <c r="K270" s="7">
        <f t="shared" si="19"/>
        <v>7151.4</v>
      </c>
    </row>
    <row r="271" spans="9:11" x14ac:dyDescent="0.2">
      <c r="I271" s="7">
        <v>6166</v>
      </c>
      <c r="J271" s="7">
        <f t="shared" si="18"/>
        <v>986.55999999999949</v>
      </c>
      <c r="K271" s="7">
        <f t="shared" si="19"/>
        <v>7152.5599999999995</v>
      </c>
    </row>
    <row r="272" spans="9:11" x14ac:dyDescent="0.2">
      <c r="I272" s="7">
        <v>6167</v>
      </c>
      <c r="J272" s="7">
        <f t="shared" si="18"/>
        <v>986.71999999999935</v>
      </c>
      <c r="K272" s="7">
        <f t="shared" si="19"/>
        <v>7153.7199999999993</v>
      </c>
    </row>
    <row r="273" spans="9:11" x14ac:dyDescent="0.2">
      <c r="I273" s="7">
        <v>6168</v>
      </c>
      <c r="J273" s="7">
        <f t="shared" si="18"/>
        <v>986.8799999999992</v>
      </c>
      <c r="K273" s="7">
        <f t="shared" si="19"/>
        <v>7154.8799999999992</v>
      </c>
    </row>
    <row r="274" spans="9:11" x14ac:dyDescent="0.2">
      <c r="I274" s="7">
        <v>6169</v>
      </c>
      <c r="J274" s="7">
        <f t="shared" si="18"/>
        <v>987.03999999999905</v>
      </c>
      <c r="K274" s="7">
        <f t="shared" si="19"/>
        <v>7156.0399999999991</v>
      </c>
    </row>
    <row r="275" spans="9:11" x14ac:dyDescent="0.2">
      <c r="I275" s="7">
        <v>6170</v>
      </c>
      <c r="J275" s="7">
        <f t="shared" si="18"/>
        <v>987.19999999999982</v>
      </c>
      <c r="K275" s="7">
        <f t="shared" si="19"/>
        <v>7157.2</v>
      </c>
    </row>
    <row r="276" spans="9:11" x14ac:dyDescent="0.2">
      <c r="I276" s="7">
        <v>6171</v>
      </c>
      <c r="J276" s="7">
        <f t="shared" si="18"/>
        <v>987.35999999999967</v>
      </c>
      <c r="K276" s="7">
        <f t="shared" si="19"/>
        <v>7158.36</v>
      </c>
    </row>
    <row r="277" spans="9:11" x14ac:dyDescent="0.2">
      <c r="I277" s="7">
        <v>6172</v>
      </c>
      <c r="J277" s="7">
        <f t="shared" si="18"/>
        <v>987.51999999999953</v>
      </c>
      <c r="K277" s="7">
        <f t="shared" si="19"/>
        <v>7159.5199999999995</v>
      </c>
    </row>
    <row r="278" spans="9:11" x14ac:dyDescent="0.2">
      <c r="I278" s="7">
        <v>6173</v>
      </c>
      <c r="J278" s="7">
        <f t="shared" si="18"/>
        <v>987.67999999999938</v>
      </c>
      <c r="K278" s="7">
        <f t="shared" si="19"/>
        <v>7160.6799999999994</v>
      </c>
    </row>
    <row r="279" spans="9:11" x14ac:dyDescent="0.2">
      <c r="I279" s="7">
        <v>6174</v>
      </c>
      <c r="J279" s="7">
        <f t="shared" si="18"/>
        <v>987.83999999999924</v>
      </c>
      <c r="K279" s="7">
        <f t="shared" si="19"/>
        <v>7161.8399999999992</v>
      </c>
    </row>
    <row r="280" spans="9:11" x14ac:dyDescent="0.2">
      <c r="I280" s="7">
        <v>6175</v>
      </c>
      <c r="J280" s="7">
        <f t="shared" si="18"/>
        <v>987.99999999999909</v>
      </c>
      <c r="K280" s="7">
        <f t="shared" si="19"/>
        <v>7162.9999999999991</v>
      </c>
    </row>
    <row r="281" spans="9:11" x14ac:dyDescent="0.2">
      <c r="I281" s="7">
        <v>6176</v>
      </c>
      <c r="J281" s="7">
        <f t="shared" si="18"/>
        <v>988.15999999999985</v>
      </c>
      <c r="K281" s="7">
        <f t="shared" si="19"/>
        <v>7164.16</v>
      </c>
    </row>
    <row r="282" spans="9:11" x14ac:dyDescent="0.2">
      <c r="I282" s="7">
        <v>6177</v>
      </c>
      <c r="J282" s="7">
        <f t="shared" si="18"/>
        <v>988.31999999999971</v>
      </c>
      <c r="K282" s="7">
        <f t="shared" si="19"/>
        <v>7165.32</v>
      </c>
    </row>
    <row r="283" spans="9:11" x14ac:dyDescent="0.2">
      <c r="I283" s="7">
        <v>6178</v>
      </c>
      <c r="J283" s="7">
        <f t="shared" si="18"/>
        <v>988.47999999999956</v>
      </c>
      <c r="K283" s="7">
        <f t="shared" si="19"/>
        <v>7166.48</v>
      </c>
    </row>
    <row r="284" spans="9:11" x14ac:dyDescent="0.2">
      <c r="I284" s="7">
        <v>6179</v>
      </c>
      <c r="J284" s="7">
        <f t="shared" si="18"/>
        <v>988.63999999999942</v>
      </c>
      <c r="K284" s="7">
        <f t="shared" si="19"/>
        <v>7167.6399999999994</v>
      </c>
    </row>
    <row r="285" spans="9:11" x14ac:dyDescent="0.2">
      <c r="I285" s="7">
        <v>6180</v>
      </c>
      <c r="J285" s="7">
        <f t="shared" si="18"/>
        <v>988.79999999999927</v>
      </c>
      <c r="K285" s="7">
        <f t="shared" si="19"/>
        <v>7168.7999999999993</v>
      </c>
    </row>
    <row r="286" spans="9:11" x14ac:dyDescent="0.2">
      <c r="I286" s="7">
        <v>6181</v>
      </c>
      <c r="J286" s="7">
        <f t="shared" si="18"/>
        <v>988.95999999999913</v>
      </c>
      <c r="K286" s="7">
        <f t="shared" si="19"/>
        <v>7169.9599999999991</v>
      </c>
    </row>
    <row r="287" spans="9:11" x14ac:dyDescent="0.2">
      <c r="I287" s="7">
        <v>6182</v>
      </c>
      <c r="J287" s="7">
        <f t="shared" si="18"/>
        <v>989.11999999999989</v>
      </c>
      <c r="K287" s="7">
        <f t="shared" si="19"/>
        <v>7171.12</v>
      </c>
    </row>
    <row r="288" spans="9:11" x14ac:dyDescent="0.2">
      <c r="I288" s="7">
        <v>6183</v>
      </c>
      <c r="J288" s="7">
        <f t="shared" si="18"/>
        <v>989.27999999999975</v>
      </c>
      <c r="K288" s="7">
        <f t="shared" si="19"/>
        <v>7172.28</v>
      </c>
    </row>
    <row r="289" spans="9:11" x14ac:dyDescent="0.2">
      <c r="I289" s="7">
        <v>6184</v>
      </c>
      <c r="J289" s="7">
        <f t="shared" si="18"/>
        <v>989.4399999999996</v>
      </c>
      <c r="K289" s="7">
        <f t="shared" si="19"/>
        <v>7173.44</v>
      </c>
    </row>
    <row r="290" spans="9:11" x14ac:dyDescent="0.2">
      <c r="I290" s="7">
        <v>6185</v>
      </c>
      <c r="J290" s="7">
        <f t="shared" si="18"/>
        <v>989.59999999999945</v>
      </c>
      <c r="K290" s="7">
        <f t="shared" si="19"/>
        <v>7174.5999999999995</v>
      </c>
    </row>
    <row r="291" spans="9:11" x14ac:dyDescent="0.2">
      <c r="I291" s="7">
        <v>6186</v>
      </c>
      <c r="J291" s="7">
        <f t="shared" si="18"/>
        <v>989.75999999999931</v>
      </c>
      <c r="K291" s="7">
        <f t="shared" si="19"/>
        <v>7175.7599999999993</v>
      </c>
    </row>
    <row r="292" spans="9:11" x14ac:dyDescent="0.2">
      <c r="I292" s="7">
        <v>6187</v>
      </c>
      <c r="J292" s="7">
        <f t="shared" si="18"/>
        <v>989.91999999999916</v>
      </c>
      <c r="K292" s="7">
        <f t="shared" si="19"/>
        <v>7176.9199999999992</v>
      </c>
    </row>
    <row r="293" spans="9:11" x14ac:dyDescent="0.2">
      <c r="I293" s="7">
        <v>6188</v>
      </c>
      <c r="J293" s="7">
        <f t="shared" si="18"/>
        <v>990.07999999999993</v>
      </c>
      <c r="K293" s="7">
        <f t="shared" si="19"/>
        <v>7178.08</v>
      </c>
    </row>
    <row r="294" spans="9:11" x14ac:dyDescent="0.2">
      <c r="I294" s="7">
        <v>6189</v>
      </c>
      <c r="J294" s="7">
        <f t="shared" si="18"/>
        <v>990.23999999999978</v>
      </c>
      <c r="K294" s="7">
        <f t="shared" si="19"/>
        <v>7179.24</v>
      </c>
    </row>
    <row r="295" spans="9:11" x14ac:dyDescent="0.2">
      <c r="I295" s="7">
        <v>6190</v>
      </c>
      <c r="J295" s="7">
        <f t="shared" si="18"/>
        <v>990.39999999999964</v>
      </c>
      <c r="K295" s="7">
        <f t="shared" si="19"/>
        <v>7180.4</v>
      </c>
    </row>
    <row r="296" spans="9:11" x14ac:dyDescent="0.2">
      <c r="I296" s="7">
        <v>6191</v>
      </c>
      <c r="J296" s="7">
        <f t="shared" si="18"/>
        <v>990.55999999999949</v>
      </c>
      <c r="K296" s="7">
        <f t="shared" si="19"/>
        <v>7181.5599999999995</v>
      </c>
    </row>
    <row r="297" spans="9:11" x14ac:dyDescent="0.2">
      <c r="I297" s="7">
        <v>6192</v>
      </c>
      <c r="J297" s="7">
        <f t="shared" si="18"/>
        <v>990.71999999999935</v>
      </c>
      <c r="K297" s="7">
        <f t="shared" si="19"/>
        <v>7182.7199999999993</v>
      </c>
    </row>
    <row r="298" spans="9:11" x14ac:dyDescent="0.2">
      <c r="I298" s="7">
        <v>6193</v>
      </c>
      <c r="J298" s="7">
        <f t="shared" si="18"/>
        <v>990.8799999999992</v>
      </c>
      <c r="K298" s="7">
        <f t="shared" si="19"/>
        <v>7183.8799999999992</v>
      </c>
    </row>
    <row r="299" spans="9:11" x14ac:dyDescent="0.2">
      <c r="I299" s="7">
        <v>6194</v>
      </c>
      <c r="J299" s="7">
        <f t="shared" si="18"/>
        <v>991.03999999999905</v>
      </c>
      <c r="K299" s="7">
        <f t="shared" si="19"/>
        <v>7185.0399999999991</v>
      </c>
    </row>
    <row r="300" spans="9:11" x14ac:dyDescent="0.2">
      <c r="I300" s="7">
        <v>6195</v>
      </c>
      <c r="J300" s="7">
        <f t="shared" ref="J300:J363" si="20">K300-I300</f>
        <v>991.19999999999982</v>
      </c>
      <c r="K300" s="7">
        <f t="shared" si="19"/>
        <v>7186.2</v>
      </c>
    </row>
    <row r="301" spans="9:11" x14ac:dyDescent="0.2">
      <c r="I301" s="7">
        <v>6196</v>
      </c>
      <c r="J301" s="7">
        <f t="shared" si="20"/>
        <v>991.35999999999967</v>
      </c>
      <c r="K301" s="7">
        <f t="shared" si="19"/>
        <v>7187.36</v>
      </c>
    </row>
    <row r="302" spans="9:11" x14ac:dyDescent="0.2">
      <c r="I302" s="7">
        <v>6197</v>
      </c>
      <c r="J302" s="7">
        <f t="shared" si="20"/>
        <v>991.51999999999953</v>
      </c>
      <c r="K302" s="7">
        <f t="shared" si="19"/>
        <v>7188.5199999999995</v>
      </c>
    </row>
    <row r="303" spans="9:11" x14ac:dyDescent="0.2">
      <c r="I303" s="7">
        <v>6198</v>
      </c>
      <c r="J303" s="7">
        <f t="shared" si="20"/>
        <v>991.67999999999938</v>
      </c>
      <c r="K303" s="7">
        <f t="shared" si="19"/>
        <v>7189.6799999999994</v>
      </c>
    </row>
    <row r="304" spans="9:11" x14ac:dyDescent="0.2">
      <c r="I304" s="7">
        <v>6199</v>
      </c>
      <c r="J304" s="7">
        <f t="shared" si="20"/>
        <v>991.83999999999924</v>
      </c>
      <c r="K304" s="7">
        <f t="shared" si="19"/>
        <v>7190.8399999999992</v>
      </c>
    </row>
    <row r="305" spans="9:11" x14ac:dyDescent="0.2">
      <c r="I305" s="7">
        <v>6200</v>
      </c>
      <c r="J305" s="7">
        <f t="shared" si="20"/>
        <v>991.99999999999909</v>
      </c>
      <c r="K305" s="7">
        <f t="shared" si="19"/>
        <v>7191.9999999999991</v>
      </c>
    </row>
    <row r="306" spans="9:11" x14ac:dyDescent="0.2">
      <c r="I306" s="7">
        <v>6201</v>
      </c>
      <c r="J306" s="7">
        <f t="shared" si="20"/>
        <v>992.15999999999985</v>
      </c>
      <c r="K306" s="7">
        <f t="shared" si="19"/>
        <v>7193.16</v>
      </c>
    </row>
    <row r="307" spans="9:11" x14ac:dyDescent="0.2">
      <c r="I307" s="7">
        <v>6202</v>
      </c>
      <c r="J307" s="7">
        <f t="shared" si="20"/>
        <v>992.31999999999971</v>
      </c>
      <c r="K307" s="7">
        <f t="shared" si="19"/>
        <v>7194.32</v>
      </c>
    </row>
    <row r="308" spans="9:11" x14ac:dyDescent="0.2">
      <c r="I308" s="7">
        <v>6203</v>
      </c>
      <c r="J308" s="7">
        <f t="shared" si="20"/>
        <v>992.47999999999956</v>
      </c>
      <c r="K308" s="7">
        <f t="shared" si="19"/>
        <v>7195.48</v>
      </c>
    </row>
    <row r="309" spans="9:11" x14ac:dyDescent="0.2">
      <c r="I309" s="7">
        <v>6204</v>
      </c>
      <c r="J309" s="7">
        <f t="shared" si="20"/>
        <v>992.63999999999942</v>
      </c>
      <c r="K309" s="7">
        <f t="shared" si="19"/>
        <v>7196.6399999999994</v>
      </c>
    </row>
    <row r="310" spans="9:11" x14ac:dyDescent="0.2">
      <c r="I310" s="7">
        <v>6205</v>
      </c>
      <c r="J310" s="7">
        <f t="shared" si="20"/>
        <v>992.79999999999927</v>
      </c>
      <c r="K310" s="7">
        <f t="shared" si="19"/>
        <v>7197.7999999999993</v>
      </c>
    </row>
    <row r="311" spans="9:11" x14ac:dyDescent="0.2">
      <c r="I311" s="7">
        <v>6206</v>
      </c>
      <c r="J311" s="7">
        <f t="shared" si="20"/>
        <v>992.95999999999913</v>
      </c>
      <c r="K311" s="7">
        <f t="shared" si="19"/>
        <v>7198.9599999999991</v>
      </c>
    </row>
    <row r="312" spans="9:11" x14ac:dyDescent="0.2">
      <c r="I312" s="7">
        <v>6207</v>
      </c>
      <c r="J312" s="7">
        <f t="shared" si="20"/>
        <v>993.11999999999989</v>
      </c>
      <c r="K312" s="7">
        <f t="shared" si="19"/>
        <v>7200.12</v>
      </c>
    </row>
    <row r="313" spans="9:11" x14ac:dyDescent="0.2">
      <c r="I313" s="7">
        <v>6208</v>
      </c>
      <c r="J313" s="7">
        <f t="shared" si="20"/>
        <v>993.27999999999975</v>
      </c>
      <c r="K313" s="7">
        <f t="shared" si="19"/>
        <v>7201.28</v>
      </c>
    </row>
    <row r="314" spans="9:11" x14ac:dyDescent="0.2">
      <c r="I314" s="7">
        <v>6209</v>
      </c>
      <c r="J314" s="7">
        <f t="shared" si="20"/>
        <v>993.4399999999996</v>
      </c>
      <c r="K314" s="7">
        <f t="shared" si="19"/>
        <v>7202.44</v>
      </c>
    </row>
    <row r="315" spans="9:11" x14ac:dyDescent="0.2">
      <c r="I315" s="7">
        <v>6210</v>
      </c>
      <c r="J315" s="7">
        <f t="shared" si="20"/>
        <v>993.59999999999945</v>
      </c>
      <c r="K315" s="7">
        <f t="shared" si="19"/>
        <v>7203.5999999999995</v>
      </c>
    </row>
    <row r="316" spans="9:11" x14ac:dyDescent="0.2">
      <c r="I316" s="7">
        <v>6211</v>
      </c>
      <c r="J316" s="7">
        <f t="shared" si="20"/>
        <v>993.75999999999931</v>
      </c>
      <c r="K316" s="7">
        <f t="shared" si="19"/>
        <v>7204.7599999999993</v>
      </c>
    </row>
    <row r="317" spans="9:11" x14ac:dyDescent="0.2">
      <c r="I317" s="7">
        <v>6212</v>
      </c>
      <c r="J317" s="7">
        <f t="shared" si="20"/>
        <v>993.91999999999916</v>
      </c>
      <c r="K317" s="7">
        <f t="shared" si="19"/>
        <v>7205.9199999999992</v>
      </c>
    </row>
    <row r="318" spans="9:11" x14ac:dyDescent="0.2">
      <c r="I318" s="7">
        <v>6213</v>
      </c>
      <c r="J318" s="7">
        <f t="shared" si="20"/>
        <v>994.07999999999993</v>
      </c>
      <c r="K318" s="7">
        <f t="shared" si="19"/>
        <v>7207.08</v>
      </c>
    </row>
    <row r="319" spans="9:11" x14ac:dyDescent="0.2">
      <c r="I319" s="7">
        <v>6214</v>
      </c>
      <c r="J319" s="7">
        <f t="shared" si="20"/>
        <v>994.23999999999978</v>
      </c>
      <c r="K319" s="7">
        <f t="shared" ref="K319:K382" si="21">I319*1.16</f>
        <v>7208.24</v>
      </c>
    </row>
    <row r="320" spans="9:11" x14ac:dyDescent="0.2">
      <c r="I320" s="7">
        <v>6215</v>
      </c>
      <c r="J320" s="7">
        <f t="shared" si="20"/>
        <v>994.39999999999964</v>
      </c>
      <c r="K320" s="7">
        <f t="shared" si="21"/>
        <v>7209.4</v>
      </c>
    </row>
    <row r="321" spans="9:11" x14ac:dyDescent="0.2">
      <c r="I321" s="7">
        <v>6216</v>
      </c>
      <c r="J321" s="7">
        <f t="shared" si="20"/>
        <v>994.55999999999949</v>
      </c>
      <c r="K321" s="7">
        <f t="shared" si="21"/>
        <v>7210.5599999999995</v>
      </c>
    </row>
    <row r="322" spans="9:11" x14ac:dyDescent="0.2">
      <c r="I322" s="7">
        <v>6217</v>
      </c>
      <c r="J322" s="7">
        <f t="shared" si="20"/>
        <v>994.71999999999935</v>
      </c>
      <c r="K322" s="7">
        <f t="shared" si="21"/>
        <v>7211.7199999999993</v>
      </c>
    </row>
    <row r="323" spans="9:11" x14ac:dyDescent="0.2">
      <c r="I323" s="7">
        <v>6218</v>
      </c>
      <c r="J323" s="7">
        <f t="shared" si="20"/>
        <v>994.8799999999992</v>
      </c>
      <c r="K323" s="7">
        <f t="shared" si="21"/>
        <v>7212.8799999999992</v>
      </c>
    </row>
    <row r="324" spans="9:11" x14ac:dyDescent="0.2">
      <c r="I324" s="7">
        <v>6219</v>
      </c>
      <c r="J324" s="7">
        <f t="shared" si="20"/>
        <v>995.03999999999905</v>
      </c>
      <c r="K324" s="7">
        <f t="shared" si="21"/>
        <v>7214.0399999999991</v>
      </c>
    </row>
    <row r="325" spans="9:11" x14ac:dyDescent="0.2">
      <c r="I325" s="7">
        <v>6220</v>
      </c>
      <c r="J325" s="7">
        <f t="shared" si="20"/>
        <v>995.19999999999982</v>
      </c>
      <c r="K325" s="7">
        <f t="shared" si="21"/>
        <v>7215.2</v>
      </c>
    </row>
    <row r="326" spans="9:11" x14ac:dyDescent="0.2">
      <c r="I326" s="7">
        <v>6221</v>
      </c>
      <c r="J326" s="7">
        <f t="shared" si="20"/>
        <v>995.35999999999967</v>
      </c>
      <c r="K326" s="7">
        <f t="shared" si="21"/>
        <v>7216.36</v>
      </c>
    </row>
    <row r="327" spans="9:11" x14ac:dyDescent="0.2">
      <c r="I327" s="7">
        <v>6222</v>
      </c>
      <c r="J327" s="7">
        <f t="shared" si="20"/>
        <v>995.51999999999953</v>
      </c>
      <c r="K327" s="7">
        <f t="shared" si="21"/>
        <v>7217.5199999999995</v>
      </c>
    </row>
    <row r="328" spans="9:11" x14ac:dyDescent="0.2">
      <c r="I328" s="7">
        <v>6223</v>
      </c>
      <c r="J328" s="7">
        <f t="shared" si="20"/>
        <v>995.67999999999938</v>
      </c>
      <c r="K328" s="7">
        <f t="shared" si="21"/>
        <v>7218.6799999999994</v>
      </c>
    </row>
    <row r="329" spans="9:11" x14ac:dyDescent="0.2">
      <c r="I329" s="7">
        <v>6224</v>
      </c>
      <c r="J329" s="7">
        <f t="shared" si="20"/>
        <v>995.83999999999924</v>
      </c>
      <c r="K329" s="7">
        <f t="shared" si="21"/>
        <v>7219.8399999999992</v>
      </c>
    </row>
    <row r="330" spans="9:11" x14ac:dyDescent="0.2">
      <c r="I330" s="7">
        <v>6225</v>
      </c>
      <c r="J330" s="7">
        <f t="shared" si="20"/>
        <v>995.99999999999909</v>
      </c>
      <c r="K330" s="7">
        <f t="shared" si="21"/>
        <v>7220.9999999999991</v>
      </c>
    </row>
    <row r="331" spans="9:11" x14ac:dyDescent="0.2">
      <c r="I331" s="7">
        <v>6226</v>
      </c>
      <c r="J331" s="7">
        <f t="shared" si="20"/>
        <v>996.15999999999985</v>
      </c>
      <c r="K331" s="7">
        <f t="shared" si="21"/>
        <v>7222.16</v>
      </c>
    </row>
    <row r="332" spans="9:11" x14ac:dyDescent="0.2">
      <c r="I332" s="7">
        <v>6227</v>
      </c>
      <c r="J332" s="7">
        <f t="shared" si="20"/>
        <v>996.31999999999971</v>
      </c>
      <c r="K332" s="7">
        <f t="shared" si="21"/>
        <v>7223.32</v>
      </c>
    </row>
    <row r="333" spans="9:11" x14ac:dyDescent="0.2">
      <c r="I333" s="7">
        <v>6228</v>
      </c>
      <c r="J333" s="7">
        <f t="shared" si="20"/>
        <v>996.47999999999956</v>
      </c>
      <c r="K333" s="7">
        <f t="shared" si="21"/>
        <v>7224.48</v>
      </c>
    </row>
    <row r="334" spans="9:11" x14ac:dyDescent="0.2">
      <c r="I334" s="7">
        <v>6229</v>
      </c>
      <c r="J334" s="7">
        <f t="shared" si="20"/>
        <v>996.63999999999942</v>
      </c>
      <c r="K334" s="7">
        <f t="shared" si="21"/>
        <v>7225.6399999999994</v>
      </c>
    </row>
    <row r="335" spans="9:11" x14ac:dyDescent="0.2">
      <c r="I335" s="7">
        <v>6230</v>
      </c>
      <c r="J335" s="7">
        <f t="shared" si="20"/>
        <v>996.79999999999927</v>
      </c>
      <c r="K335" s="7">
        <f t="shared" si="21"/>
        <v>7226.7999999999993</v>
      </c>
    </row>
    <row r="336" spans="9:11" x14ac:dyDescent="0.2">
      <c r="I336" s="7">
        <v>6231</v>
      </c>
      <c r="J336" s="7">
        <f t="shared" si="20"/>
        <v>996.95999999999913</v>
      </c>
      <c r="K336" s="7">
        <f t="shared" si="21"/>
        <v>7227.9599999999991</v>
      </c>
    </row>
    <row r="337" spans="9:11" x14ac:dyDescent="0.2">
      <c r="I337" s="7">
        <v>6232</v>
      </c>
      <c r="J337" s="7">
        <f t="shared" si="20"/>
        <v>997.11999999999989</v>
      </c>
      <c r="K337" s="7">
        <f t="shared" si="21"/>
        <v>7229.12</v>
      </c>
    </row>
    <row r="338" spans="9:11" x14ac:dyDescent="0.2">
      <c r="I338" s="7">
        <v>6233</v>
      </c>
      <c r="J338" s="7">
        <f t="shared" si="20"/>
        <v>997.27999999999975</v>
      </c>
      <c r="K338" s="7">
        <f t="shared" si="21"/>
        <v>7230.28</v>
      </c>
    </row>
    <row r="339" spans="9:11" x14ac:dyDescent="0.2">
      <c r="I339" s="7">
        <v>6234</v>
      </c>
      <c r="J339" s="7">
        <f t="shared" si="20"/>
        <v>997.4399999999996</v>
      </c>
      <c r="K339" s="7">
        <f t="shared" si="21"/>
        <v>7231.44</v>
      </c>
    </row>
    <row r="340" spans="9:11" x14ac:dyDescent="0.2">
      <c r="I340" s="7">
        <v>6235</v>
      </c>
      <c r="J340" s="7">
        <f t="shared" si="20"/>
        <v>997.59999999999945</v>
      </c>
      <c r="K340" s="7">
        <f t="shared" si="21"/>
        <v>7232.5999999999995</v>
      </c>
    </row>
    <row r="341" spans="9:11" x14ac:dyDescent="0.2">
      <c r="I341" s="7">
        <v>6236</v>
      </c>
      <c r="J341" s="7">
        <f t="shared" si="20"/>
        <v>997.75999999999931</v>
      </c>
      <c r="K341" s="7">
        <f t="shared" si="21"/>
        <v>7233.7599999999993</v>
      </c>
    </row>
    <row r="342" spans="9:11" x14ac:dyDescent="0.2">
      <c r="I342" s="7">
        <v>6237</v>
      </c>
      <c r="J342" s="7">
        <f t="shared" si="20"/>
        <v>997.91999999999916</v>
      </c>
      <c r="K342" s="7">
        <f t="shared" si="21"/>
        <v>7234.9199999999992</v>
      </c>
    </row>
    <row r="343" spans="9:11" x14ac:dyDescent="0.2">
      <c r="I343" s="7">
        <v>6238</v>
      </c>
      <c r="J343" s="7">
        <f t="shared" si="20"/>
        <v>998.07999999999993</v>
      </c>
      <c r="K343" s="7">
        <f t="shared" si="21"/>
        <v>7236.08</v>
      </c>
    </row>
    <row r="344" spans="9:11" x14ac:dyDescent="0.2">
      <c r="I344" s="7">
        <v>6239</v>
      </c>
      <c r="J344" s="7">
        <f t="shared" si="20"/>
        <v>998.23999999999978</v>
      </c>
      <c r="K344" s="7">
        <f t="shared" si="21"/>
        <v>7237.24</v>
      </c>
    </row>
    <row r="345" spans="9:11" x14ac:dyDescent="0.2">
      <c r="I345" s="7">
        <v>6240</v>
      </c>
      <c r="J345" s="7">
        <f t="shared" si="20"/>
        <v>998.39999999999964</v>
      </c>
      <c r="K345" s="7">
        <f t="shared" si="21"/>
        <v>7238.4</v>
      </c>
    </row>
    <row r="346" spans="9:11" x14ac:dyDescent="0.2">
      <c r="I346" s="7">
        <v>6241</v>
      </c>
      <c r="J346" s="7">
        <f t="shared" si="20"/>
        <v>998.55999999999949</v>
      </c>
      <c r="K346" s="7">
        <f t="shared" si="21"/>
        <v>7239.5599999999995</v>
      </c>
    </row>
    <row r="347" spans="9:11" x14ac:dyDescent="0.2">
      <c r="I347" s="7">
        <v>6242</v>
      </c>
      <c r="J347" s="7">
        <f t="shared" si="20"/>
        <v>998.71999999999935</v>
      </c>
      <c r="K347" s="7">
        <f t="shared" si="21"/>
        <v>7240.7199999999993</v>
      </c>
    </row>
    <row r="348" spans="9:11" x14ac:dyDescent="0.2">
      <c r="I348" s="7">
        <v>6243</v>
      </c>
      <c r="J348" s="7">
        <f t="shared" si="20"/>
        <v>998.8799999999992</v>
      </c>
      <c r="K348" s="7">
        <f t="shared" si="21"/>
        <v>7241.8799999999992</v>
      </c>
    </row>
    <row r="349" spans="9:11" x14ac:dyDescent="0.2">
      <c r="I349" s="7">
        <v>6244</v>
      </c>
      <c r="J349" s="7">
        <f t="shared" si="20"/>
        <v>999.03999999999905</v>
      </c>
      <c r="K349" s="7">
        <f t="shared" si="21"/>
        <v>7243.0399999999991</v>
      </c>
    </row>
    <row r="350" spans="9:11" x14ac:dyDescent="0.2">
      <c r="I350" s="7">
        <v>6245</v>
      </c>
      <c r="J350" s="7">
        <f t="shared" si="20"/>
        <v>999.19999999999982</v>
      </c>
      <c r="K350" s="7">
        <f t="shared" si="21"/>
        <v>7244.2</v>
      </c>
    </row>
    <row r="351" spans="9:11" x14ac:dyDescent="0.2">
      <c r="I351" s="7">
        <v>6246</v>
      </c>
      <c r="J351" s="7">
        <f t="shared" si="20"/>
        <v>999.35999999999967</v>
      </c>
      <c r="K351" s="7">
        <f t="shared" si="21"/>
        <v>7245.36</v>
      </c>
    </row>
    <row r="352" spans="9:11" x14ac:dyDescent="0.2">
      <c r="I352" s="7">
        <v>6247</v>
      </c>
      <c r="J352" s="7">
        <f t="shared" si="20"/>
        <v>999.51999999999953</v>
      </c>
      <c r="K352" s="7">
        <f t="shared" si="21"/>
        <v>7246.5199999999995</v>
      </c>
    </row>
    <row r="353" spans="9:11" x14ac:dyDescent="0.2">
      <c r="I353" s="7">
        <v>6248</v>
      </c>
      <c r="J353" s="7">
        <f t="shared" si="20"/>
        <v>999.67999999999938</v>
      </c>
      <c r="K353" s="7">
        <f t="shared" si="21"/>
        <v>7247.6799999999994</v>
      </c>
    </row>
    <row r="354" spans="9:11" x14ac:dyDescent="0.2">
      <c r="I354" s="7">
        <v>6249</v>
      </c>
      <c r="J354" s="7">
        <f t="shared" si="20"/>
        <v>999.83999999999924</v>
      </c>
      <c r="K354" s="7">
        <f t="shared" si="21"/>
        <v>7248.8399999999992</v>
      </c>
    </row>
    <row r="355" spans="9:11" x14ac:dyDescent="0.2">
      <c r="I355" s="7">
        <v>6250</v>
      </c>
      <c r="J355" s="7">
        <f t="shared" si="20"/>
        <v>999.99999999999909</v>
      </c>
      <c r="K355" s="7">
        <f t="shared" si="21"/>
        <v>7249.9999999999991</v>
      </c>
    </row>
    <row r="356" spans="9:11" x14ac:dyDescent="0.2">
      <c r="I356" s="7">
        <v>6251</v>
      </c>
      <c r="J356" s="7">
        <f t="shared" si="20"/>
        <v>1000.1599999999999</v>
      </c>
      <c r="K356" s="7">
        <f t="shared" si="21"/>
        <v>7251.16</v>
      </c>
    </row>
    <row r="357" spans="9:11" x14ac:dyDescent="0.2">
      <c r="I357" s="7">
        <v>6252</v>
      </c>
      <c r="J357" s="7">
        <f t="shared" si="20"/>
        <v>1000.3199999999997</v>
      </c>
      <c r="K357" s="7">
        <f t="shared" si="21"/>
        <v>7252.32</v>
      </c>
    </row>
    <row r="358" spans="9:11" x14ac:dyDescent="0.2">
      <c r="I358" s="7">
        <v>6253</v>
      </c>
      <c r="J358" s="7">
        <f t="shared" si="20"/>
        <v>1000.4799999999996</v>
      </c>
      <c r="K358" s="7">
        <f t="shared" si="21"/>
        <v>7253.48</v>
      </c>
    </row>
    <row r="359" spans="9:11" x14ac:dyDescent="0.2">
      <c r="I359" s="7">
        <v>6254</v>
      </c>
      <c r="J359" s="7">
        <f t="shared" si="20"/>
        <v>1000.6399999999994</v>
      </c>
      <c r="K359" s="7">
        <f t="shared" si="21"/>
        <v>7254.6399999999994</v>
      </c>
    </row>
    <row r="360" spans="9:11" x14ac:dyDescent="0.2">
      <c r="I360" s="7">
        <v>6255</v>
      </c>
      <c r="J360" s="7">
        <f t="shared" si="20"/>
        <v>1000.7999999999993</v>
      </c>
      <c r="K360" s="7">
        <f t="shared" si="21"/>
        <v>7255.7999999999993</v>
      </c>
    </row>
    <row r="361" spans="9:11" x14ac:dyDescent="0.2">
      <c r="I361" s="7">
        <v>6256</v>
      </c>
      <c r="J361" s="7">
        <f t="shared" si="20"/>
        <v>1000.9599999999991</v>
      </c>
      <c r="K361" s="7">
        <f t="shared" si="21"/>
        <v>7256.9599999999991</v>
      </c>
    </row>
    <row r="362" spans="9:11" x14ac:dyDescent="0.2">
      <c r="I362" s="7">
        <v>6257</v>
      </c>
      <c r="J362" s="7">
        <f t="shared" si="20"/>
        <v>1001.1199999999999</v>
      </c>
      <c r="K362" s="7">
        <f t="shared" si="21"/>
        <v>7258.12</v>
      </c>
    </row>
    <row r="363" spans="9:11" x14ac:dyDescent="0.2">
      <c r="I363" s="7">
        <v>6258</v>
      </c>
      <c r="J363" s="7">
        <f t="shared" si="20"/>
        <v>1001.2799999999997</v>
      </c>
      <c r="K363" s="7">
        <f t="shared" si="21"/>
        <v>7259.28</v>
      </c>
    </row>
    <row r="364" spans="9:11" x14ac:dyDescent="0.2">
      <c r="I364" s="7">
        <v>6259</v>
      </c>
      <c r="J364" s="7">
        <f t="shared" ref="J364:J427" si="22">K364-I364</f>
        <v>1001.4399999999996</v>
      </c>
      <c r="K364" s="7">
        <f t="shared" si="21"/>
        <v>7260.44</v>
      </c>
    </row>
    <row r="365" spans="9:11" x14ac:dyDescent="0.2">
      <c r="I365" s="7">
        <v>6260</v>
      </c>
      <c r="J365" s="7">
        <f t="shared" si="22"/>
        <v>1001.5999999999995</v>
      </c>
      <c r="K365" s="7">
        <f t="shared" si="21"/>
        <v>7261.5999999999995</v>
      </c>
    </row>
    <row r="366" spans="9:11" x14ac:dyDescent="0.2">
      <c r="I366" s="7">
        <v>6261</v>
      </c>
      <c r="J366" s="7">
        <f t="shared" si="22"/>
        <v>1001.7599999999993</v>
      </c>
      <c r="K366" s="7">
        <f t="shared" si="21"/>
        <v>7262.7599999999993</v>
      </c>
    </row>
    <row r="367" spans="9:11" x14ac:dyDescent="0.2">
      <c r="I367" s="7">
        <v>6262</v>
      </c>
      <c r="J367" s="7">
        <f t="shared" si="22"/>
        <v>1001.9199999999992</v>
      </c>
      <c r="K367" s="7">
        <f t="shared" si="21"/>
        <v>7263.9199999999992</v>
      </c>
    </row>
    <row r="368" spans="9:11" x14ac:dyDescent="0.2">
      <c r="I368" s="7">
        <v>6263</v>
      </c>
      <c r="J368" s="7">
        <f t="shared" si="22"/>
        <v>1002.0799999999999</v>
      </c>
      <c r="K368" s="7">
        <f t="shared" si="21"/>
        <v>7265.08</v>
      </c>
    </row>
    <row r="369" spans="9:11" x14ac:dyDescent="0.2">
      <c r="I369" s="7">
        <v>6264</v>
      </c>
      <c r="J369" s="7">
        <f t="shared" si="22"/>
        <v>1002.2399999999998</v>
      </c>
      <c r="K369" s="7">
        <f t="shared" si="21"/>
        <v>7266.24</v>
      </c>
    </row>
    <row r="370" spans="9:11" x14ac:dyDescent="0.2">
      <c r="I370" s="7">
        <v>6265</v>
      </c>
      <c r="J370" s="7">
        <f t="shared" si="22"/>
        <v>1002.3999999999996</v>
      </c>
      <c r="K370" s="7">
        <f t="shared" si="21"/>
        <v>7267.4</v>
      </c>
    </row>
    <row r="371" spans="9:11" x14ac:dyDescent="0.2">
      <c r="I371" s="7">
        <v>6266</v>
      </c>
      <c r="J371" s="7">
        <f t="shared" si="22"/>
        <v>1002.5599999999995</v>
      </c>
      <c r="K371" s="7">
        <f t="shared" si="21"/>
        <v>7268.5599999999995</v>
      </c>
    </row>
    <row r="372" spans="9:11" x14ac:dyDescent="0.2">
      <c r="I372" s="7">
        <v>6267</v>
      </c>
      <c r="J372" s="7">
        <f t="shared" si="22"/>
        <v>1002.7199999999993</v>
      </c>
      <c r="K372" s="7">
        <f t="shared" si="21"/>
        <v>7269.7199999999993</v>
      </c>
    </row>
    <row r="373" spans="9:11" x14ac:dyDescent="0.2">
      <c r="I373" s="7">
        <v>6268</v>
      </c>
      <c r="J373" s="7">
        <f t="shared" si="22"/>
        <v>1002.8799999999992</v>
      </c>
      <c r="K373" s="7">
        <f t="shared" si="21"/>
        <v>7270.8799999999992</v>
      </c>
    </row>
    <row r="374" spans="9:11" x14ac:dyDescent="0.2">
      <c r="I374" s="7">
        <v>6269</v>
      </c>
      <c r="J374" s="7">
        <f t="shared" si="22"/>
        <v>1003.0399999999991</v>
      </c>
      <c r="K374" s="7">
        <f t="shared" si="21"/>
        <v>7272.0399999999991</v>
      </c>
    </row>
    <row r="375" spans="9:11" x14ac:dyDescent="0.2">
      <c r="I375" s="7">
        <v>6270</v>
      </c>
      <c r="J375" s="7">
        <f t="shared" si="22"/>
        <v>1003.1999999999998</v>
      </c>
      <c r="K375" s="7">
        <f t="shared" si="21"/>
        <v>7273.2</v>
      </c>
    </row>
    <row r="376" spans="9:11" x14ac:dyDescent="0.2">
      <c r="I376" s="7">
        <v>6271</v>
      </c>
      <c r="J376" s="7">
        <f t="shared" si="22"/>
        <v>1003.3599999999997</v>
      </c>
      <c r="K376" s="7">
        <f t="shared" si="21"/>
        <v>7274.36</v>
      </c>
    </row>
    <row r="377" spans="9:11" x14ac:dyDescent="0.2">
      <c r="I377" s="7">
        <v>6272</v>
      </c>
      <c r="J377" s="7">
        <f t="shared" si="22"/>
        <v>1003.5199999999995</v>
      </c>
      <c r="K377" s="7">
        <f t="shared" si="21"/>
        <v>7275.5199999999995</v>
      </c>
    </row>
    <row r="378" spans="9:11" x14ac:dyDescent="0.2">
      <c r="I378" s="7">
        <v>6273</v>
      </c>
      <c r="J378" s="7">
        <f t="shared" si="22"/>
        <v>1003.6799999999994</v>
      </c>
      <c r="K378" s="7">
        <f t="shared" si="21"/>
        <v>7276.6799999999994</v>
      </c>
    </row>
    <row r="379" spans="9:11" x14ac:dyDescent="0.2">
      <c r="I379" s="7">
        <v>6274</v>
      </c>
      <c r="J379" s="7">
        <f t="shared" si="22"/>
        <v>1003.8399999999992</v>
      </c>
      <c r="K379" s="7">
        <f t="shared" si="21"/>
        <v>7277.8399999999992</v>
      </c>
    </row>
    <row r="380" spans="9:11" x14ac:dyDescent="0.2">
      <c r="I380" s="7">
        <v>6275</v>
      </c>
      <c r="J380" s="7">
        <f t="shared" si="22"/>
        <v>1003.9999999999991</v>
      </c>
      <c r="K380" s="7">
        <f t="shared" si="21"/>
        <v>7278.9999999999991</v>
      </c>
    </row>
    <row r="381" spans="9:11" x14ac:dyDescent="0.2">
      <c r="I381" s="7">
        <v>6276</v>
      </c>
      <c r="J381" s="7">
        <f t="shared" si="22"/>
        <v>1004.1599999999999</v>
      </c>
      <c r="K381" s="7">
        <f t="shared" si="21"/>
        <v>7280.16</v>
      </c>
    </row>
    <row r="382" spans="9:11" x14ac:dyDescent="0.2">
      <c r="I382" s="7">
        <v>6277</v>
      </c>
      <c r="J382" s="7">
        <f t="shared" si="22"/>
        <v>1004.3199999999997</v>
      </c>
      <c r="K382" s="7">
        <f t="shared" si="21"/>
        <v>7281.32</v>
      </c>
    </row>
    <row r="383" spans="9:11" x14ac:dyDescent="0.2">
      <c r="I383" s="7">
        <v>6278</v>
      </c>
      <c r="J383" s="7">
        <f t="shared" si="22"/>
        <v>1004.4799999999996</v>
      </c>
      <c r="K383" s="7">
        <f t="shared" ref="K383:K446" si="23">I383*1.16</f>
        <v>7282.48</v>
      </c>
    </row>
    <row r="384" spans="9:11" x14ac:dyDescent="0.2">
      <c r="I384" s="7">
        <v>6279</v>
      </c>
      <c r="J384" s="7">
        <f t="shared" si="22"/>
        <v>1004.6399999999994</v>
      </c>
      <c r="K384" s="7">
        <f t="shared" si="23"/>
        <v>7283.6399999999994</v>
      </c>
    </row>
    <row r="385" spans="9:11" x14ac:dyDescent="0.2">
      <c r="I385" s="7">
        <v>6280</v>
      </c>
      <c r="J385" s="7">
        <f t="shared" si="22"/>
        <v>1004.7999999999993</v>
      </c>
      <c r="K385" s="7">
        <f t="shared" si="23"/>
        <v>7284.7999999999993</v>
      </c>
    </row>
    <row r="386" spans="9:11" x14ac:dyDescent="0.2">
      <c r="I386" s="7">
        <v>6281</v>
      </c>
      <c r="J386" s="7">
        <f t="shared" si="22"/>
        <v>1004.9599999999991</v>
      </c>
      <c r="K386" s="7">
        <f t="shared" si="23"/>
        <v>7285.9599999999991</v>
      </c>
    </row>
    <row r="387" spans="9:11" x14ac:dyDescent="0.2">
      <c r="I387" s="7">
        <v>6282</v>
      </c>
      <c r="J387" s="7">
        <f t="shared" si="22"/>
        <v>1005.1199999999999</v>
      </c>
      <c r="K387" s="7">
        <f t="shared" si="23"/>
        <v>7287.12</v>
      </c>
    </row>
    <row r="388" spans="9:11" x14ac:dyDescent="0.2">
      <c r="I388" s="7">
        <v>6283</v>
      </c>
      <c r="J388" s="7">
        <f t="shared" si="22"/>
        <v>1005.2799999999997</v>
      </c>
      <c r="K388" s="7">
        <f t="shared" si="23"/>
        <v>7288.28</v>
      </c>
    </row>
    <row r="389" spans="9:11" x14ac:dyDescent="0.2">
      <c r="I389" s="7">
        <v>6284</v>
      </c>
      <c r="J389" s="7">
        <f t="shared" si="22"/>
        <v>1005.4399999999996</v>
      </c>
      <c r="K389" s="7">
        <f t="shared" si="23"/>
        <v>7289.44</v>
      </c>
    </row>
    <row r="390" spans="9:11" x14ac:dyDescent="0.2">
      <c r="I390" s="7">
        <v>6285</v>
      </c>
      <c r="J390" s="7">
        <f t="shared" si="22"/>
        <v>1005.5999999999995</v>
      </c>
      <c r="K390" s="7">
        <f t="shared" si="23"/>
        <v>7290.5999999999995</v>
      </c>
    </row>
    <row r="391" spans="9:11" x14ac:dyDescent="0.2">
      <c r="I391" s="7">
        <v>6286</v>
      </c>
      <c r="J391" s="7">
        <f t="shared" si="22"/>
        <v>1005.7599999999993</v>
      </c>
      <c r="K391" s="7">
        <f t="shared" si="23"/>
        <v>7291.7599999999993</v>
      </c>
    </row>
    <row r="392" spans="9:11" x14ac:dyDescent="0.2">
      <c r="I392" s="7">
        <v>6287</v>
      </c>
      <c r="J392" s="7">
        <f t="shared" si="22"/>
        <v>1005.9199999999992</v>
      </c>
      <c r="K392" s="7">
        <f t="shared" si="23"/>
        <v>7292.9199999999992</v>
      </c>
    </row>
    <row r="393" spans="9:11" x14ac:dyDescent="0.2">
      <c r="I393" s="7">
        <v>6288</v>
      </c>
      <c r="J393" s="7">
        <f t="shared" si="22"/>
        <v>1006.0799999999999</v>
      </c>
      <c r="K393" s="7">
        <f t="shared" si="23"/>
        <v>7294.08</v>
      </c>
    </row>
    <row r="394" spans="9:11" x14ac:dyDescent="0.2">
      <c r="I394" s="7">
        <v>6289</v>
      </c>
      <c r="J394" s="7">
        <f t="shared" si="22"/>
        <v>1006.2399999999998</v>
      </c>
      <c r="K394" s="7">
        <f t="shared" si="23"/>
        <v>7295.24</v>
      </c>
    </row>
    <row r="395" spans="9:11" x14ac:dyDescent="0.2">
      <c r="I395" s="7">
        <v>6290</v>
      </c>
      <c r="J395" s="7">
        <f t="shared" si="22"/>
        <v>1006.3999999999996</v>
      </c>
      <c r="K395" s="7">
        <f t="shared" si="23"/>
        <v>7296.4</v>
      </c>
    </row>
    <row r="396" spans="9:11" x14ac:dyDescent="0.2">
      <c r="I396" s="7">
        <v>6291</v>
      </c>
      <c r="J396" s="7">
        <f t="shared" si="22"/>
        <v>1006.5599999999995</v>
      </c>
      <c r="K396" s="7">
        <f t="shared" si="23"/>
        <v>7297.5599999999995</v>
      </c>
    </row>
    <row r="397" spans="9:11" x14ac:dyDescent="0.2">
      <c r="I397" s="7">
        <v>6292</v>
      </c>
      <c r="J397" s="7">
        <f t="shared" si="22"/>
        <v>1006.7199999999993</v>
      </c>
      <c r="K397" s="7">
        <f t="shared" si="23"/>
        <v>7298.7199999999993</v>
      </c>
    </row>
    <row r="398" spans="9:11" x14ac:dyDescent="0.2">
      <c r="I398" s="7">
        <v>6293</v>
      </c>
      <c r="J398" s="7">
        <f t="shared" si="22"/>
        <v>1006.8799999999992</v>
      </c>
      <c r="K398" s="7">
        <f t="shared" si="23"/>
        <v>7299.8799999999992</v>
      </c>
    </row>
    <row r="399" spans="9:11" x14ac:dyDescent="0.2">
      <c r="I399" s="7">
        <v>6294</v>
      </c>
      <c r="J399" s="7">
        <f t="shared" si="22"/>
        <v>1007.0399999999991</v>
      </c>
      <c r="K399" s="7">
        <f t="shared" si="23"/>
        <v>7301.0399999999991</v>
      </c>
    </row>
    <row r="400" spans="9:11" x14ac:dyDescent="0.2">
      <c r="I400" s="7">
        <v>6295</v>
      </c>
      <c r="J400" s="7">
        <f t="shared" si="22"/>
        <v>1007.1999999999998</v>
      </c>
      <c r="K400" s="7">
        <f t="shared" si="23"/>
        <v>7302.2</v>
      </c>
    </row>
    <row r="401" spans="9:11" x14ac:dyDescent="0.2">
      <c r="I401" s="7">
        <v>6296</v>
      </c>
      <c r="J401" s="7">
        <f t="shared" si="22"/>
        <v>1007.3599999999997</v>
      </c>
      <c r="K401" s="7">
        <f t="shared" si="23"/>
        <v>7303.36</v>
      </c>
    </row>
    <row r="402" spans="9:11" x14ac:dyDescent="0.2">
      <c r="I402" s="7">
        <v>6297</v>
      </c>
      <c r="J402" s="7">
        <f t="shared" si="22"/>
        <v>1007.5199999999995</v>
      </c>
      <c r="K402" s="7">
        <f t="shared" si="23"/>
        <v>7304.5199999999995</v>
      </c>
    </row>
    <row r="403" spans="9:11" x14ac:dyDescent="0.2">
      <c r="I403" s="7">
        <v>6298</v>
      </c>
      <c r="J403" s="7">
        <f t="shared" si="22"/>
        <v>1007.6799999999994</v>
      </c>
      <c r="K403" s="7">
        <f t="shared" si="23"/>
        <v>7305.6799999999994</v>
      </c>
    </row>
    <row r="404" spans="9:11" x14ac:dyDescent="0.2">
      <c r="I404" s="7">
        <v>6299</v>
      </c>
      <c r="J404" s="7">
        <f t="shared" si="22"/>
        <v>1007.8399999999992</v>
      </c>
      <c r="K404" s="7">
        <f t="shared" si="23"/>
        <v>7306.8399999999992</v>
      </c>
    </row>
    <row r="405" spans="9:11" x14ac:dyDescent="0.2">
      <c r="I405" s="7">
        <v>6300</v>
      </c>
      <c r="J405" s="7">
        <f t="shared" si="22"/>
        <v>1007.9999999999991</v>
      </c>
      <c r="K405" s="7">
        <f t="shared" si="23"/>
        <v>7307.9999999999991</v>
      </c>
    </row>
    <row r="406" spans="9:11" x14ac:dyDescent="0.2">
      <c r="I406" s="7">
        <v>6301</v>
      </c>
      <c r="J406" s="7">
        <f t="shared" si="22"/>
        <v>1008.1599999999999</v>
      </c>
      <c r="K406" s="7">
        <f t="shared" si="23"/>
        <v>7309.16</v>
      </c>
    </row>
    <row r="407" spans="9:11" x14ac:dyDescent="0.2">
      <c r="I407" s="7">
        <v>6302</v>
      </c>
      <c r="J407" s="7">
        <f t="shared" si="22"/>
        <v>1008.3199999999997</v>
      </c>
      <c r="K407" s="7">
        <f t="shared" si="23"/>
        <v>7310.32</v>
      </c>
    </row>
    <row r="408" spans="9:11" x14ac:dyDescent="0.2">
      <c r="I408" s="7">
        <v>6303</v>
      </c>
      <c r="J408" s="7">
        <f t="shared" si="22"/>
        <v>1008.4799999999996</v>
      </c>
      <c r="K408" s="7">
        <f t="shared" si="23"/>
        <v>7311.48</v>
      </c>
    </row>
    <row r="409" spans="9:11" x14ac:dyDescent="0.2">
      <c r="I409" s="7">
        <v>6304</v>
      </c>
      <c r="J409" s="7">
        <f t="shared" si="22"/>
        <v>1008.6399999999994</v>
      </c>
      <c r="K409" s="7">
        <f t="shared" si="23"/>
        <v>7312.6399999999994</v>
      </c>
    </row>
    <row r="410" spans="9:11" x14ac:dyDescent="0.2">
      <c r="I410" s="7">
        <v>6305</v>
      </c>
      <c r="J410" s="7">
        <f t="shared" si="22"/>
        <v>1008.7999999999993</v>
      </c>
      <c r="K410" s="7">
        <f t="shared" si="23"/>
        <v>7313.7999999999993</v>
      </c>
    </row>
    <row r="411" spans="9:11" x14ac:dyDescent="0.2">
      <c r="I411" s="7">
        <v>6306</v>
      </c>
      <c r="J411" s="7">
        <f t="shared" si="22"/>
        <v>1008.9599999999991</v>
      </c>
      <c r="K411" s="7">
        <f t="shared" si="23"/>
        <v>7314.9599999999991</v>
      </c>
    </row>
    <row r="412" spans="9:11" x14ac:dyDescent="0.2">
      <c r="I412" s="7">
        <v>6307</v>
      </c>
      <c r="J412" s="7">
        <f t="shared" si="22"/>
        <v>1009.1199999999999</v>
      </c>
      <c r="K412" s="7">
        <f t="shared" si="23"/>
        <v>7316.12</v>
      </c>
    </row>
    <row r="413" spans="9:11" x14ac:dyDescent="0.2">
      <c r="I413" s="7">
        <v>6308</v>
      </c>
      <c r="J413" s="7">
        <f t="shared" si="22"/>
        <v>1009.2799999999997</v>
      </c>
      <c r="K413" s="7">
        <f t="shared" si="23"/>
        <v>7317.28</v>
      </c>
    </row>
    <row r="414" spans="9:11" x14ac:dyDescent="0.2">
      <c r="I414" s="7">
        <v>6309</v>
      </c>
      <c r="J414" s="7">
        <f t="shared" si="22"/>
        <v>1009.4399999999996</v>
      </c>
      <c r="K414" s="7">
        <f t="shared" si="23"/>
        <v>7318.44</v>
      </c>
    </row>
    <row r="415" spans="9:11" x14ac:dyDescent="0.2">
      <c r="I415" s="7">
        <v>6310</v>
      </c>
      <c r="J415" s="7">
        <f t="shared" si="22"/>
        <v>1009.5999999999995</v>
      </c>
      <c r="K415" s="7">
        <f t="shared" si="23"/>
        <v>7319.5999999999995</v>
      </c>
    </row>
    <row r="416" spans="9:11" x14ac:dyDescent="0.2">
      <c r="I416" s="7">
        <v>6311</v>
      </c>
      <c r="J416" s="7">
        <f t="shared" si="22"/>
        <v>1009.7599999999993</v>
      </c>
      <c r="K416" s="7">
        <f t="shared" si="23"/>
        <v>7320.7599999999993</v>
      </c>
    </row>
    <row r="417" spans="9:11" x14ac:dyDescent="0.2">
      <c r="I417" s="7">
        <v>6312</v>
      </c>
      <c r="J417" s="7">
        <f t="shared" si="22"/>
        <v>1009.9199999999992</v>
      </c>
      <c r="K417" s="7">
        <f t="shared" si="23"/>
        <v>7321.9199999999992</v>
      </c>
    </row>
    <row r="418" spans="9:11" x14ac:dyDescent="0.2">
      <c r="I418" s="7">
        <v>6313</v>
      </c>
      <c r="J418" s="7">
        <f t="shared" si="22"/>
        <v>1010.0799999999999</v>
      </c>
      <c r="K418" s="7">
        <f t="shared" si="23"/>
        <v>7323.08</v>
      </c>
    </row>
    <row r="419" spans="9:11" x14ac:dyDescent="0.2">
      <c r="I419" s="7">
        <v>6314</v>
      </c>
      <c r="J419" s="7">
        <f t="shared" si="22"/>
        <v>1010.2399999999998</v>
      </c>
      <c r="K419" s="7">
        <f t="shared" si="23"/>
        <v>7324.24</v>
      </c>
    </row>
    <row r="420" spans="9:11" x14ac:dyDescent="0.2">
      <c r="I420" s="7">
        <v>6315</v>
      </c>
      <c r="J420" s="7">
        <f t="shared" si="22"/>
        <v>1010.3999999999996</v>
      </c>
      <c r="K420" s="7">
        <f t="shared" si="23"/>
        <v>7325.4</v>
      </c>
    </row>
    <row r="421" spans="9:11" x14ac:dyDescent="0.2">
      <c r="I421" s="7">
        <v>6316</v>
      </c>
      <c r="J421" s="7">
        <f t="shared" si="22"/>
        <v>1010.5599999999995</v>
      </c>
      <c r="K421" s="7">
        <f t="shared" si="23"/>
        <v>7326.5599999999995</v>
      </c>
    </row>
    <row r="422" spans="9:11" x14ac:dyDescent="0.2">
      <c r="I422" s="7">
        <v>6317</v>
      </c>
      <c r="J422" s="7">
        <f t="shared" si="22"/>
        <v>1010.7199999999993</v>
      </c>
      <c r="K422" s="7">
        <f t="shared" si="23"/>
        <v>7327.7199999999993</v>
      </c>
    </row>
    <row r="423" spans="9:11" x14ac:dyDescent="0.2">
      <c r="I423" s="7">
        <v>6318</v>
      </c>
      <c r="J423" s="7">
        <f t="shared" si="22"/>
        <v>1010.8799999999992</v>
      </c>
      <c r="K423" s="7">
        <f t="shared" si="23"/>
        <v>7328.8799999999992</v>
      </c>
    </row>
    <row r="424" spans="9:11" x14ac:dyDescent="0.2">
      <c r="I424" s="7">
        <v>6319</v>
      </c>
      <c r="J424" s="7">
        <f t="shared" si="22"/>
        <v>1011.0399999999991</v>
      </c>
      <c r="K424" s="7">
        <f t="shared" si="23"/>
        <v>7330.0399999999991</v>
      </c>
    </row>
    <row r="425" spans="9:11" x14ac:dyDescent="0.2">
      <c r="I425" s="7">
        <v>6320</v>
      </c>
      <c r="J425" s="7">
        <f t="shared" si="22"/>
        <v>1011.1999999999998</v>
      </c>
      <c r="K425" s="7">
        <f t="shared" si="23"/>
        <v>7331.2</v>
      </c>
    </row>
    <row r="426" spans="9:11" x14ac:dyDescent="0.2">
      <c r="I426" s="7">
        <v>6321</v>
      </c>
      <c r="J426" s="7">
        <f t="shared" si="22"/>
        <v>1011.3599999999997</v>
      </c>
      <c r="K426" s="7">
        <f t="shared" si="23"/>
        <v>7332.36</v>
      </c>
    </row>
    <row r="427" spans="9:11" x14ac:dyDescent="0.2">
      <c r="I427" s="7">
        <v>6322</v>
      </c>
      <c r="J427" s="7">
        <f t="shared" si="22"/>
        <v>1011.5199999999995</v>
      </c>
      <c r="K427" s="7">
        <f t="shared" si="23"/>
        <v>7333.5199999999995</v>
      </c>
    </row>
    <row r="428" spans="9:11" x14ac:dyDescent="0.2">
      <c r="I428" s="7">
        <v>6323</v>
      </c>
      <c r="J428" s="7">
        <f t="shared" ref="J428:J491" si="24">K428-I428</f>
        <v>1011.6799999999994</v>
      </c>
      <c r="K428" s="7">
        <f t="shared" si="23"/>
        <v>7334.6799999999994</v>
      </c>
    </row>
    <row r="429" spans="9:11" x14ac:dyDescent="0.2">
      <c r="I429" s="7">
        <v>6324</v>
      </c>
      <c r="J429" s="7">
        <f t="shared" si="24"/>
        <v>1011.8399999999992</v>
      </c>
      <c r="K429" s="7">
        <f t="shared" si="23"/>
        <v>7335.8399999999992</v>
      </c>
    </row>
    <row r="430" spans="9:11" x14ac:dyDescent="0.2">
      <c r="I430" s="7">
        <v>6325</v>
      </c>
      <c r="J430" s="7">
        <f t="shared" si="24"/>
        <v>1011.9999999999991</v>
      </c>
      <c r="K430" s="7">
        <f t="shared" si="23"/>
        <v>7336.9999999999991</v>
      </c>
    </row>
    <row r="431" spans="9:11" x14ac:dyDescent="0.2">
      <c r="I431" s="7">
        <v>6326</v>
      </c>
      <c r="J431" s="7">
        <f t="shared" si="24"/>
        <v>1012.1599999999999</v>
      </c>
      <c r="K431" s="7">
        <f t="shared" si="23"/>
        <v>7338.16</v>
      </c>
    </row>
    <row r="432" spans="9:11" x14ac:dyDescent="0.2">
      <c r="I432" s="7">
        <v>6327</v>
      </c>
      <c r="J432" s="7">
        <f t="shared" si="24"/>
        <v>1012.3199999999997</v>
      </c>
      <c r="K432" s="7">
        <f t="shared" si="23"/>
        <v>7339.32</v>
      </c>
    </row>
    <row r="433" spans="9:11" x14ac:dyDescent="0.2">
      <c r="I433" s="7">
        <v>6328</v>
      </c>
      <c r="J433" s="7">
        <f t="shared" si="24"/>
        <v>1012.4799999999996</v>
      </c>
      <c r="K433" s="7">
        <f t="shared" si="23"/>
        <v>7340.48</v>
      </c>
    </row>
    <row r="434" spans="9:11" x14ac:dyDescent="0.2">
      <c r="I434" s="7">
        <v>6329</v>
      </c>
      <c r="J434" s="7">
        <f t="shared" si="24"/>
        <v>1012.6399999999994</v>
      </c>
      <c r="K434" s="7">
        <f t="shared" si="23"/>
        <v>7341.6399999999994</v>
      </c>
    </row>
    <row r="435" spans="9:11" x14ac:dyDescent="0.2">
      <c r="I435" s="7">
        <v>6330</v>
      </c>
      <c r="J435" s="7">
        <f t="shared" si="24"/>
        <v>1012.7999999999993</v>
      </c>
      <c r="K435" s="7">
        <f t="shared" si="23"/>
        <v>7342.7999999999993</v>
      </c>
    </row>
    <row r="436" spans="9:11" x14ac:dyDescent="0.2">
      <c r="I436" s="7">
        <v>6331</v>
      </c>
      <c r="J436" s="7">
        <f t="shared" si="24"/>
        <v>1012.9599999999991</v>
      </c>
      <c r="K436" s="7">
        <f t="shared" si="23"/>
        <v>7343.9599999999991</v>
      </c>
    </row>
    <row r="437" spans="9:11" x14ac:dyDescent="0.2">
      <c r="I437" s="7">
        <v>6332</v>
      </c>
      <c r="J437" s="7">
        <f t="shared" si="24"/>
        <v>1013.1199999999999</v>
      </c>
      <c r="K437" s="7">
        <f t="shared" si="23"/>
        <v>7345.12</v>
      </c>
    </row>
    <row r="438" spans="9:11" x14ac:dyDescent="0.2">
      <c r="I438" s="7">
        <v>6333</v>
      </c>
      <c r="J438" s="7">
        <f t="shared" si="24"/>
        <v>1013.2799999999997</v>
      </c>
      <c r="K438" s="7">
        <f t="shared" si="23"/>
        <v>7346.28</v>
      </c>
    </row>
    <row r="439" spans="9:11" x14ac:dyDescent="0.2">
      <c r="I439" s="7">
        <v>6334</v>
      </c>
      <c r="J439" s="7">
        <f t="shared" si="24"/>
        <v>1013.4399999999996</v>
      </c>
      <c r="K439" s="7">
        <f t="shared" si="23"/>
        <v>7347.44</v>
      </c>
    </row>
    <row r="440" spans="9:11" x14ac:dyDescent="0.2">
      <c r="I440" s="7">
        <v>6335</v>
      </c>
      <c r="J440" s="7">
        <f t="shared" si="24"/>
        <v>1013.5999999999995</v>
      </c>
      <c r="K440" s="7">
        <f t="shared" si="23"/>
        <v>7348.5999999999995</v>
      </c>
    </row>
    <row r="441" spans="9:11" x14ac:dyDescent="0.2">
      <c r="I441" s="7">
        <v>6336</v>
      </c>
      <c r="J441" s="7">
        <f t="shared" si="24"/>
        <v>1013.7599999999993</v>
      </c>
      <c r="K441" s="7">
        <f t="shared" si="23"/>
        <v>7349.7599999999993</v>
      </c>
    </row>
    <row r="442" spans="9:11" x14ac:dyDescent="0.2">
      <c r="I442" s="7">
        <v>6337</v>
      </c>
      <c r="J442" s="7">
        <f t="shared" si="24"/>
        <v>1013.9199999999992</v>
      </c>
      <c r="K442" s="7">
        <f t="shared" si="23"/>
        <v>7350.9199999999992</v>
      </c>
    </row>
    <row r="443" spans="9:11" x14ac:dyDescent="0.2">
      <c r="I443" s="7">
        <v>6338</v>
      </c>
      <c r="J443" s="7">
        <f t="shared" si="24"/>
        <v>1014.0799999999999</v>
      </c>
      <c r="K443" s="7">
        <f t="shared" si="23"/>
        <v>7352.08</v>
      </c>
    </row>
    <row r="444" spans="9:11" x14ac:dyDescent="0.2">
      <c r="I444" s="7">
        <v>6339</v>
      </c>
      <c r="J444" s="7">
        <f t="shared" si="24"/>
        <v>1014.2399999999998</v>
      </c>
      <c r="K444" s="7">
        <f t="shared" si="23"/>
        <v>7353.24</v>
      </c>
    </row>
    <row r="445" spans="9:11" x14ac:dyDescent="0.2">
      <c r="I445" s="7">
        <v>6340</v>
      </c>
      <c r="J445" s="7">
        <f t="shared" si="24"/>
        <v>1014.3999999999996</v>
      </c>
      <c r="K445" s="7">
        <f t="shared" si="23"/>
        <v>7354.4</v>
      </c>
    </row>
    <row r="446" spans="9:11" x14ac:dyDescent="0.2">
      <c r="I446" s="7">
        <v>6341</v>
      </c>
      <c r="J446" s="7">
        <f t="shared" si="24"/>
        <v>1014.5599999999995</v>
      </c>
      <c r="K446" s="7">
        <f t="shared" si="23"/>
        <v>7355.5599999999995</v>
      </c>
    </row>
    <row r="447" spans="9:11" x14ac:dyDescent="0.2">
      <c r="I447" s="7">
        <v>6342</v>
      </c>
      <c r="J447" s="7">
        <f t="shared" si="24"/>
        <v>1014.7199999999993</v>
      </c>
      <c r="K447" s="7">
        <f t="shared" ref="K447:K510" si="25">I447*1.16</f>
        <v>7356.7199999999993</v>
      </c>
    </row>
    <row r="448" spans="9:11" x14ac:dyDescent="0.2">
      <c r="I448" s="7">
        <v>6343</v>
      </c>
      <c r="J448" s="7">
        <f t="shared" si="24"/>
        <v>1014.8799999999992</v>
      </c>
      <c r="K448" s="7">
        <f t="shared" si="25"/>
        <v>7357.8799999999992</v>
      </c>
    </row>
    <row r="449" spans="9:11" x14ac:dyDescent="0.2">
      <c r="I449" s="7">
        <v>6344</v>
      </c>
      <c r="J449" s="7">
        <f t="shared" si="24"/>
        <v>1015.0399999999991</v>
      </c>
      <c r="K449" s="7">
        <f t="shared" si="25"/>
        <v>7359.0399999999991</v>
      </c>
    </row>
    <row r="450" spans="9:11" x14ac:dyDescent="0.2">
      <c r="I450" s="7">
        <v>6345</v>
      </c>
      <c r="J450" s="7">
        <f t="shared" si="24"/>
        <v>1015.1999999999998</v>
      </c>
      <c r="K450" s="7">
        <f t="shared" si="25"/>
        <v>7360.2</v>
      </c>
    </row>
    <row r="451" spans="9:11" x14ac:dyDescent="0.2">
      <c r="I451" s="7">
        <v>6346</v>
      </c>
      <c r="J451" s="7">
        <f t="shared" si="24"/>
        <v>1015.3599999999997</v>
      </c>
      <c r="K451" s="7">
        <f t="shared" si="25"/>
        <v>7361.36</v>
      </c>
    </row>
    <row r="452" spans="9:11" x14ac:dyDescent="0.2">
      <c r="I452" s="7">
        <v>6347</v>
      </c>
      <c r="J452" s="7">
        <f t="shared" si="24"/>
        <v>1015.5199999999995</v>
      </c>
      <c r="K452" s="7">
        <f t="shared" si="25"/>
        <v>7362.5199999999995</v>
      </c>
    </row>
    <row r="453" spans="9:11" x14ac:dyDescent="0.2">
      <c r="I453" s="7">
        <v>6348</v>
      </c>
      <c r="J453" s="7">
        <f t="shared" si="24"/>
        <v>1015.6799999999994</v>
      </c>
      <c r="K453" s="7">
        <f t="shared" si="25"/>
        <v>7363.6799999999994</v>
      </c>
    </row>
    <row r="454" spans="9:11" x14ac:dyDescent="0.2">
      <c r="I454" s="7">
        <v>6349</v>
      </c>
      <c r="J454" s="7">
        <f t="shared" si="24"/>
        <v>1015.8399999999992</v>
      </c>
      <c r="K454" s="7">
        <f t="shared" si="25"/>
        <v>7364.8399999999992</v>
      </c>
    </row>
    <row r="455" spans="9:11" x14ac:dyDescent="0.2">
      <c r="I455" s="7">
        <v>6350</v>
      </c>
      <c r="J455" s="7">
        <f t="shared" si="24"/>
        <v>1015.9999999999991</v>
      </c>
      <c r="K455" s="7">
        <f t="shared" si="25"/>
        <v>7365.9999999999991</v>
      </c>
    </row>
    <row r="456" spans="9:11" x14ac:dyDescent="0.2">
      <c r="I456" s="7">
        <v>6351</v>
      </c>
      <c r="J456" s="7">
        <f t="shared" si="24"/>
        <v>1016.1599999999999</v>
      </c>
      <c r="K456" s="7">
        <f t="shared" si="25"/>
        <v>7367.16</v>
      </c>
    </row>
    <row r="457" spans="9:11" x14ac:dyDescent="0.2">
      <c r="I457" s="7">
        <v>6352</v>
      </c>
      <c r="J457" s="7">
        <f t="shared" si="24"/>
        <v>1016.3199999999997</v>
      </c>
      <c r="K457" s="7">
        <f t="shared" si="25"/>
        <v>7368.32</v>
      </c>
    </row>
    <row r="458" spans="9:11" x14ac:dyDescent="0.2">
      <c r="I458" s="7">
        <v>6353</v>
      </c>
      <c r="J458" s="7">
        <f t="shared" si="24"/>
        <v>1016.4799999999996</v>
      </c>
      <c r="K458" s="7">
        <f t="shared" si="25"/>
        <v>7369.48</v>
      </c>
    </row>
    <row r="459" spans="9:11" x14ac:dyDescent="0.2">
      <c r="I459" s="7">
        <v>6354</v>
      </c>
      <c r="J459" s="7">
        <f t="shared" si="24"/>
        <v>1016.6399999999994</v>
      </c>
      <c r="K459" s="7">
        <f t="shared" si="25"/>
        <v>7370.6399999999994</v>
      </c>
    </row>
    <row r="460" spans="9:11" x14ac:dyDescent="0.2">
      <c r="I460" s="7">
        <v>6355</v>
      </c>
      <c r="J460" s="7">
        <f t="shared" si="24"/>
        <v>1016.7999999999993</v>
      </c>
      <c r="K460" s="7">
        <f t="shared" si="25"/>
        <v>7371.7999999999993</v>
      </c>
    </row>
    <row r="461" spans="9:11" x14ac:dyDescent="0.2">
      <c r="I461" s="7">
        <v>6356</v>
      </c>
      <c r="J461" s="7">
        <f t="shared" si="24"/>
        <v>1016.9599999999991</v>
      </c>
      <c r="K461" s="7">
        <f t="shared" si="25"/>
        <v>7372.9599999999991</v>
      </c>
    </row>
    <row r="462" spans="9:11" x14ac:dyDescent="0.2">
      <c r="I462" s="7">
        <v>6357</v>
      </c>
      <c r="J462" s="7">
        <f t="shared" si="24"/>
        <v>1017.1199999999999</v>
      </c>
      <c r="K462" s="7">
        <f t="shared" si="25"/>
        <v>7374.12</v>
      </c>
    </row>
    <row r="463" spans="9:11" x14ac:dyDescent="0.2">
      <c r="I463" s="7">
        <v>6358</v>
      </c>
      <c r="J463" s="7">
        <f t="shared" si="24"/>
        <v>1017.2799999999997</v>
      </c>
      <c r="K463" s="7">
        <f t="shared" si="25"/>
        <v>7375.28</v>
      </c>
    </row>
    <row r="464" spans="9:11" x14ac:dyDescent="0.2">
      <c r="I464" s="7">
        <v>6359</v>
      </c>
      <c r="J464" s="7">
        <f t="shared" si="24"/>
        <v>1017.4399999999996</v>
      </c>
      <c r="K464" s="7">
        <f t="shared" si="25"/>
        <v>7376.44</v>
      </c>
    </row>
    <row r="465" spans="9:11" x14ac:dyDescent="0.2">
      <c r="I465" s="7">
        <v>6360</v>
      </c>
      <c r="J465" s="7">
        <f t="shared" si="24"/>
        <v>1017.5999999999995</v>
      </c>
      <c r="K465" s="7">
        <f t="shared" si="25"/>
        <v>7377.5999999999995</v>
      </c>
    </row>
    <row r="466" spans="9:11" x14ac:dyDescent="0.2">
      <c r="I466" s="7">
        <v>6361</v>
      </c>
      <c r="J466" s="7">
        <f t="shared" si="24"/>
        <v>1017.7599999999993</v>
      </c>
      <c r="K466" s="7">
        <f t="shared" si="25"/>
        <v>7378.7599999999993</v>
      </c>
    </row>
    <row r="467" spans="9:11" x14ac:dyDescent="0.2">
      <c r="I467" s="7">
        <v>6362</v>
      </c>
      <c r="J467" s="7">
        <f t="shared" si="24"/>
        <v>1017.9199999999992</v>
      </c>
      <c r="K467" s="7">
        <f t="shared" si="25"/>
        <v>7379.9199999999992</v>
      </c>
    </row>
    <row r="468" spans="9:11" x14ac:dyDescent="0.2">
      <c r="I468" s="7">
        <v>6363</v>
      </c>
      <c r="J468" s="7">
        <f t="shared" si="24"/>
        <v>1018.0799999999999</v>
      </c>
      <c r="K468" s="7">
        <f t="shared" si="25"/>
        <v>7381.08</v>
      </c>
    </row>
    <row r="469" spans="9:11" x14ac:dyDescent="0.2">
      <c r="I469" s="7">
        <v>6364</v>
      </c>
      <c r="J469" s="7">
        <f t="shared" si="24"/>
        <v>1018.2399999999998</v>
      </c>
      <c r="K469" s="7">
        <f t="shared" si="25"/>
        <v>7382.24</v>
      </c>
    </row>
    <row r="470" spans="9:11" x14ac:dyDescent="0.2">
      <c r="I470" s="7">
        <v>6365</v>
      </c>
      <c r="J470" s="7">
        <f t="shared" si="24"/>
        <v>1018.3999999999996</v>
      </c>
      <c r="K470" s="7">
        <f t="shared" si="25"/>
        <v>7383.4</v>
      </c>
    </row>
    <row r="471" spans="9:11" x14ac:dyDescent="0.2">
      <c r="I471" s="7">
        <v>6366</v>
      </c>
      <c r="J471" s="7">
        <f t="shared" si="24"/>
        <v>1018.5599999999995</v>
      </c>
      <c r="K471" s="7">
        <f t="shared" si="25"/>
        <v>7384.5599999999995</v>
      </c>
    </row>
    <row r="472" spans="9:11" x14ac:dyDescent="0.2">
      <c r="I472" s="7">
        <v>6367</v>
      </c>
      <c r="J472" s="7">
        <f t="shared" si="24"/>
        <v>1018.7199999999993</v>
      </c>
      <c r="K472" s="7">
        <f t="shared" si="25"/>
        <v>7385.7199999999993</v>
      </c>
    </row>
    <row r="473" spans="9:11" x14ac:dyDescent="0.2">
      <c r="I473" s="7">
        <v>6368</v>
      </c>
      <c r="J473" s="7">
        <f t="shared" si="24"/>
        <v>1018.8799999999992</v>
      </c>
      <c r="K473" s="7">
        <f t="shared" si="25"/>
        <v>7386.8799999999992</v>
      </c>
    </row>
    <row r="474" spans="9:11" x14ac:dyDescent="0.2">
      <c r="I474" s="7">
        <v>6369</v>
      </c>
      <c r="J474" s="7">
        <f t="shared" si="24"/>
        <v>1019.0399999999991</v>
      </c>
      <c r="K474" s="7">
        <f t="shared" si="25"/>
        <v>7388.0399999999991</v>
      </c>
    </row>
    <row r="475" spans="9:11" x14ac:dyDescent="0.2">
      <c r="I475" s="7">
        <v>6370</v>
      </c>
      <c r="J475" s="7">
        <f t="shared" si="24"/>
        <v>1019.1999999999998</v>
      </c>
      <c r="K475" s="7">
        <f t="shared" si="25"/>
        <v>7389.2</v>
      </c>
    </row>
    <row r="476" spans="9:11" x14ac:dyDescent="0.2">
      <c r="I476" s="7">
        <v>6371</v>
      </c>
      <c r="J476" s="7">
        <f t="shared" si="24"/>
        <v>1019.3599999999997</v>
      </c>
      <c r="K476" s="7">
        <f t="shared" si="25"/>
        <v>7390.36</v>
      </c>
    </row>
    <row r="477" spans="9:11" x14ac:dyDescent="0.2">
      <c r="I477" s="7">
        <v>6372</v>
      </c>
      <c r="J477" s="7">
        <f t="shared" si="24"/>
        <v>1019.5199999999995</v>
      </c>
      <c r="K477" s="7">
        <f t="shared" si="25"/>
        <v>7391.5199999999995</v>
      </c>
    </row>
    <row r="478" spans="9:11" x14ac:dyDescent="0.2">
      <c r="I478" s="7">
        <v>6373</v>
      </c>
      <c r="J478" s="7">
        <f t="shared" si="24"/>
        <v>1019.6799999999994</v>
      </c>
      <c r="K478" s="7">
        <f t="shared" si="25"/>
        <v>7392.6799999999994</v>
      </c>
    </row>
    <row r="479" spans="9:11" x14ac:dyDescent="0.2">
      <c r="I479" s="7">
        <v>6374</v>
      </c>
      <c r="J479" s="7">
        <f t="shared" si="24"/>
        <v>1019.8399999999992</v>
      </c>
      <c r="K479" s="7">
        <f t="shared" si="25"/>
        <v>7393.8399999999992</v>
      </c>
    </row>
    <row r="480" spans="9:11" x14ac:dyDescent="0.2">
      <c r="I480" s="7">
        <v>6375</v>
      </c>
      <c r="J480" s="7">
        <f t="shared" si="24"/>
        <v>1019.9999999999991</v>
      </c>
      <c r="K480" s="7">
        <f t="shared" si="25"/>
        <v>7394.9999999999991</v>
      </c>
    </row>
    <row r="481" spans="9:11" x14ac:dyDescent="0.2">
      <c r="I481" s="7">
        <v>6376</v>
      </c>
      <c r="J481" s="7">
        <f t="shared" si="24"/>
        <v>1020.1599999999999</v>
      </c>
      <c r="K481" s="7">
        <f t="shared" si="25"/>
        <v>7396.16</v>
      </c>
    </row>
    <row r="482" spans="9:11" x14ac:dyDescent="0.2">
      <c r="I482" s="7">
        <v>6377</v>
      </c>
      <c r="J482" s="7">
        <f t="shared" si="24"/>
        <v>1020.3199999999997</v>
      </c>
      <c r="K482" s="7">
        <f t="shared" si="25"/>
        <v>7397.32</v>
      </c>
    </row>
    <row r="483" spans="9:11" x14ac:dyDescent="0.2">
      <c r="I483" s="7">
        <v>6378</v>
      </c>
      <c r="J483" s="7">
        <f t="shared" si="24"/>
        <v>1020.4799999999996</v>
      </c>
      <c r="K483" s="7">
        <f t="shared" si="25"/>
        <v>7398.48</v>
      </c>
    </row>
    <row r="484" spans="9:11" x14ac:dyDescent="0.2">
      <c r="I484" s="7">
        <v>6379</v>
      </c>
      <c r="J484" s="7">
        <f t="shared" si="24"/>
        <v>1020.6399999999994</v>
      </c>
      <c r="K484" s="7">
        <f t="shared" si="25"/>
        <v>7399.6399999999994</v>
      </c>
    </row>
    <row r="485" spans="9:11" x14ac:dyDescent="0.2">
      <c r="I485" s="7">
        <v>6380</v>
      </c>
      <c r="J485" s="7">
        <f t="shared" si="24"/>
        <v>1020.7999999999993</v>
      </c>
      <c r="K485" s="7">
        <f t="shared" si="25"/>
        <v>7400.7999999999993</v>
      </c>
    </row>
    <row r="486" spans="9:11" x14ac:dyDescent="0.2">
      <c r="I486" s="7">
        <v>6381</v>
      </c>
      <c r="J486" s="7">
        <f t="shared" si="24"/>
        <v>1020.9599999999991</v>
      </c>
      <c r="K486" s="7">
        <f t="shared" si="25"/>
        <v>7401.9599999999991</v>
      </c>
    </row>
    <row r="487" spans="9:11" x14ac:dyDescent="0.2">
      <c r="I487" s="7">
        <v>6382</v>
      </c>
      <c r="J487" s="7">
        <f t="shared" si="24"/>
        <v>1021.1199999999999</v>
      </c>
      <c r="K487" s="7">
        <f t="shared" si="25"/>
        <v>7403.12</v>
      </c>
    </row>
    <row r="488" spans="9:11" x14ac:dyDescent="0.2">
      <c r="I488" s="7">
        <v>6383</v>
      </c>
      <c r="J488" s="7">
        <f t="shared" si="24"/>
        <v>1021.2799999999997</v>
      </c>
      <c r="K488" s="7">
        <f t="shared" si="25"/>
        <v>7404.28</v>
      </c>
    </row>
    <row r="489" spans="9:11" x14ac:dyDescent="0.2">
      <c r="I489" s="7">
        <v>6384</v>
      </c>
      <c r="J489" s="7">
        <f t="shared" si="24"/>
        <v>1021.4399999999996</v>
      </c>
      <c r="K489" s="7">
        <f t="shared" si="25"/>
        <v>7405.44</v>
      </c>
    </row>
    <row r="490" spans="9:11" x14ac:dyDescent="0.2">
      <c r="I490" s="7">
        <v>6385</v>
      </c>
      <c r="J490" s="7">
        <f t="shared" si="24"/>
        <v>1021.5999999999995</v>
      </c>
      <c r="K490" s="7">
        <f t="shared" si="25"/>
        <v>7406.5999999999995</v>
      </c>
    </row>
    <row r="491" spans="9:11" x14ac:dyDescent="0.2">
      <c r="I491" s="7">
        <v>6386</v>
      </c>
      <c r="J491" s="7">
        <f t="shared" si="24"/>
        <v>1021.7599999999993</v>
      </c>
      <c r="K491" s="7">
        <f t="shared" si="25"/>
        <v>7407.7599999999993</v>
      </c>
    </row>
    <row r="492" spans="9:11" x14ac:dyDescent="0.2">
      <c r="I492" s="7">
        <v>6387</v>
      </c>
      <c r="J492" s="7">
        <f t="shared" ref="J492:J555" si="26">K492-I492</f>
        <v>1021.9199999999992</v>
      </c>
      <c r="K492" s="7">
        <f t="shared" si="25"/>
        <v>7408.9199999999992</v>
      </c>
    </row>
    <row r="493" spans="9:11" x14ac:dyDescent="0.2">
      <c r="I493" s="7">
        <v>6388</v>
      </c>
      <c r="J493" s="7">
        <f t="shared" si="26"/>
        <v>1022.0799999999999</v>
      </c>
      <c r="K493" s="7">
        <f t="shared" si="25"/>
        <v>7410.08</v>
      </c>
    </row>
    <row r="494" spans="9:11" x14ac:dyDescent="0.2">
      <c r="I494" s="7">
        <v>6389</v>
      </c>
      <c r="J494" s="7">
        <f t="shared" si="26"/>
        <v>1022.2399999999998</v>
      </c>
      <c r="K494" s="7">
        <f t="shared" si="25"/>
        <v>7411.24</v>
      </c>
    </row>
    <row r="495" spans="9:11" x14ac:dyDescent="0.2">
      <c r="I495" s="7">
        <v>6390</v>
      </c>
      <c r="J495" s="7">
        <f t="shared" si="26"/>
        <v>1022.3999999999996</v>
      </c>
      <c r="K495" s="7">
        <f t="shared" si="25"/>
        <v>7412.4</v>
      </c>
    </row>
    <row r="496" spans="9:11" x14ac:dyDescent="0.2">
      <c r="I496" s="7">
        <v>6391</v>
      </c>
      <c r="J496" s="7">
        <f t="shared" si="26"/>
        <v>1022.5599999999995</v>
      </c>
      <c r="K496" s="7">
        <f t="shared" si="25"/>
        <v>7413.5599999999995</v>
      </c>
    </row>
    <row r="497" spans="9:11" x14ac:dyDescent="0.2">
      <c r="I497" s="7">
        <v>6392</v>
      </c>
      <c r="J497" s="7">
        <f t="shared" si="26"/>
        <v>1022.7199999999993</v>
      </c>
      <c r="K497" s="7">
        <f t="shared" si="25"/>
        <v>7414.7199999999993</v>
      </c>
    </row>
    <row r="498" spans="9:11" x14ac:dyDescent="0.2">
      <c r="I498" s="7">
        <v>6393</v>
      </c>
      <c r="J498" s="7">
        <f t="shared" si="26"/>
        <v>1022.8799999999992</v>
      </c>
      <c r="K498" s="7">
        <f t="shared" si="25"/>
        <v>7415.8799999999992</v>
      </c>
    </row>
    <row r="499" spans="9:11" x14ac:dyDescent="0.2">
      <c r="I499" s="7">
        <v>6394</v>
      </c>
      <c r="J499" s="7">
        <f t="shared" si="26"/>
        <v>1023.0399999999991</v>
      </c>
      <c r="K499" s="7">
        <f t="shared" si="25"/>
        <v>7417.0399999999991</v>
      </c>
    </row>
    <row r="500" spans="9:11" x14ac:dyDescent="0.2">
      <c r="I500" s="7">
        <v>6395</v>
      </c>
      <c r="J500" s="7">
        <f t="shared" si="26"/>
        <v>1023.1999999999998</v>
      </c>
      <c r="K500" s="7">
        <f t="shared" si="25"/>
        <v>7418.2</v>
      </c>
    </row>
    <row r="501" spans="9:11" x14ac:dyDescent="0.2">
      <c r="I501" s="7">
        <v>6396</v>
      </c>
      <c r="J501" s="7">
        <f t="shared" si="26"/>
        <v>1023.3599999999997</v>
      </c>
      <c r="K501" s="7">
        <f t="shared" si="25"/>
        <v>7419.36</v>
      </c>
    </row>
    <row r="502" spans="9:11" x14ac:dyDescent="0.2">
      <c r="I502" s="7">
        <v>6397</v>
      </c>
      <c r="J502" s="7">
        <f t="shared" si="26"/>
        <v>1023.5199999999995</v>
      </c>
      <c r="K502" s="7">
        <f t="shared" si="25"/>
        <v>7420.5199999999995</v>
      </c>
    </row>
    <row r="503" spans="9:11" x14ac:dyDescent="0.2">
      <c r="I503" s="7">
        <v>6398</v>
      </c>
      <c r="J503" s="7">
        <f t="shared" si="26"/>
        <v>1023.6799999999994</v>
      </c>
      <c r="K503" s="7">
        <f t="shared" si="25"/>
        <v>7421.6799999999994</v>
      </c>
    </row>
    <row r="504" spans="9:11" x14ac:dyDescent="0.2">
      <c r="I504" s="7">
        <v>6399</v>
      </c>
      <c r="J504" s="7">
        <f t="shared" si="26"/>
        <v>1023.8399999999992</v>
      </c>
      <c r="K504" s="7">
        <f t="shared" si="25"/>
        <v>7422.8399999999992</v>
      </c>
    </row>
    <row r="505" spans="9:11" x14ac:dyDescent="0.2">
      <c r="I505" s="7">
        <v>6400</v>
      </c>
      <c r="J505" s="7">
        <f t="shared" si="26"/>
        <v>1023.9999999999991</v>
      </c>
      <c r="K505" s="7">
        <f t="shared" si="25"/>
        <v>7423.9999999999991</v>
      </c>
    </row>
    <row r="506" spans="9:11" x14ac:dyDescent="0.2">
      <c r="I506" s="7">
        <v>6401</v>
      </c>
      <c r="J506" s="7">
        <f t="shared" si="26"/>
        <v>1024.1599999999999</v>
      </c>
      <c r="K506" s="7">
        <f t="shared" si="25"/>
        <v>7425.16</v>
      </c>
    </row>
    <row r="507" spans="9:11" x14ac:dyDescent="0.2">
      <c r="I507" s="7">
        <v>6402</v>
      </c>
      <c r="J507" s="7">
        <f t="shared" si="26"/>
        <v>1024.3199999999997</v>
      </c>
      <c r="K507" s="7">
        <f t="shared" si="25"/>
        <v>7426.32</v>
      </c>
    </row>
    <row r="508" spans="9:11" x14ac:dyDescent="0.2">
      <c r="I508" s="7">
        <v>6403</v>
      </c>
      <c r="J508" s="7">
        <f t="shared" si="26"/>
        <v>1024.4799999999996</v>
      </c>
      <c r="K508" s="7">
        <f t="shared" si="25"/>
        <v>7427.48</v>
      </c>
    </row>
    <row r="509" spans="9:11" x14ac:dyDescent="0.2">
      <c r="I509" s="7">
        <v>6404</v>
      </c>
      <c r="J509" s="7">
        <f t="shared" si="26"/>
        <v>1024.6399999999994</v>
      </c>
      <c r="K509" s="7">
        <f t="shared" si="25"/>
        <v>7428.6399999999994</v>
      </c>
    </row>
    <row r="510" spans="9:11" x14ac:dyDescent="0.2">
      <c r="I510" s="7">
        <v>6405</v>
      </c>
      <c r="J510" s="7">
        <f t="shared" si="26"/>
        <v>1024.7999999999993</v>
      </c>
      <c r="K510" s="7">
        <f t="shared" si="25"/>
        <v>7429.7999999999993</v>
      </c>
    </row>
    <row r="511" spans="9:11" x14ac:dyDescent="0.2">
      <c r="I511" s="7">
        <v>6406</v>
      </c>
      <c r="J511" s="7">
        <f t="shared" si="26"/>
        <v>1024.9599999999991</v>
      </c>
      <c r="K511" s="7">
        <f t="shared" ref="K511:K574" si="27">I511*1.16</f>
        <v>7430.9599999999991</v>
      </c>
    </row>
    <row r="512" spans="9:11" x14ac:dyDescent="0.2">
      <c r="I512" s="7">
        <v>6407</v>
      </c>
      <c r="J512" s="7">
        <f t="shared" si="26"/>
        <v>1025.1199999999999</v>
      </c>
      <c r="K512" s="7">
        <f t="shared" si="27"/>
        <v>7432.12</v>
      </c>
    </row>
    <row r="513" spans="9:11" x14ac:dyDescent="0.2">
      <c r="I513" s="7">
        <v>6408</v>
      </c>
      <c r="J513" s="7">
        <f t="shared" si="26"/>
        <v>1025.2799999999997</v>
      </c>
      <c r="K513" s="7">
        <f t="shared" si="27"/>
        <v>7433.28</v>
      </c>
    </row>
    <row r="514" spans="9:11" x14ac:dyDescent="0.2">
      <c r="I514" s="7">
        <v>6409</v>
      </c>
      <c r="J514" s="7">
        <f t="shared" si="26"/>
        <v>1025.4399999999996</v>
      </c>
      <c r="K514" s="7">
        <f t="shared" si="27"/>
        <v>7434.44</v>
      </c>
    </row>
    <row r="515" spans="9:11" x14ac:dyDescent="0.2">
      <c r="I515" s="7">
        <v>6410</v>
      </c>
      <c r="J515" s="7">
        <f t="shared" si="26"/>
        <v>1025.5999999999995</v>
      </c>
      <c r="K515" s="7">
        <f t="shared" si="27"/>
        <v>7435.5999999999995</v>
      </c>
    </row>
    <row r="516" spans="9:11" x14ac:dyDescent="0.2">
      <c r="I516" s="7">
        <v>6411</v>
      </c>
      <c r="J516" s="7">
        <f t="shared" si="26"/>
        <v>1025.7599999999993</v>
      </c>
      <c r="K516" s="7">
        <f t="shared" si="27"/>
        <v>7436.7599999999993</v>
      </c>
    </row>
    <row r="517" spans="9:11" x14ac:dyDescent="0.2">
      <c r="I517" s="7">
        <v>6412</v>
      </c>
      <c r="J517" s="7">
        <f t="shared" si="26"/>
        <v>1025.9199999999992</v>
      </c>
      <c r="K517" s="7">
        <f t="shared" si="27"/>
        <v>7437.9199999999992</v>
      </c>
    </row>
    <row r="518" spans="9:11" x14ac:dyDescent="0.2">
      <c r="I518" s="7">
        <v>6413</v>
      </c>
      <c r="J518" s="7">
        <f t="shared" si="26"/>
        <v>1026.08</v>
      </c>
      <c r="K518" s="7">
        <f t="shared" si="27"/>
        <v>7439.08</v>
      </c>
    </row>
    <row r="519" spans="9:11" x14ac:dyDescent="0.2">
      <c r="I519" s="7">
        <v>6414</v>
      </c>
      <c r="J519" s="7">
        <f t="shared" si="26"/>
        <v>1026.2399999999998</v>
      </c>
      <c r="K519" s="7">
        <f t="shared" si="27"/>
        <v>7440.24</v>
      </c>
    </row>
    <row r="520" spans="9:11" x14ac:dyDescent="0.2">
      <c r="I520" s="7">
        <v>6415</v>
      </c>
      <c r="J520" s="7">
        <f t="shared" si="26"/>
        <v>1026.3999999999996</v>
      </c>
      <c r="K520" s="7">
        <f t="shared" si="27"/>
        <v>7441.4</v>
      </c>
    </row>
    <row r="521" spans="9:11" x14ac:dyDescent="0.2">
      <c r="I521" s="7">
        <v>6416</v>
      </c>
      <c r="J521" s="7">
        <f t="shared" si="26"/>
        <v>1026.5599999999995</v>
      </c>
      <c r="K521" s="7">
        <f t="shared" si="27"/>
        <v>7442.5599999999995</v>
      </c>
    </row>
    <row r="522" spans="9:11" x14ac:dyDescent="0.2">
      <c r="I522" s="7">
        <v>6417</v>
      </c>
      <c r="J522" s="7">
        <f t="shared" si="26"/>
        <v>1026.7199999999993</v>
      </c>
      <c r="K522" s="7">
        <f t="shared" si="27"/>
        <v>7443.7199999999993</v>
      </c>
    </row>
    <row r="523" spans="9:11" x14ac:dyDescent="0.2">
      <c r="I523" s="7">
        <v>6418</v>
      </c>
      <c r="J523" s="7">
        <f t="shared" si="26"/>
        <v>1026.8799999999992</v>
      </c>
      <c r="K523" s="7">
        <f t="shared" si="27"/>
        <v>7444.8799999999992</v>
      </c>
    </row>
    <row r="524" spans="9:11" x14ac:dyDescent="0.2">
      <c r="I524" s="7">
        <v>6419</v>
      </c>
      <c r="J524" s="7">
        <f t="shared" si="26"/>
        <v>1027.0399999999991</v>
      </c>
      <c r="K524" s="7">
        <f t="shared" si="27"/>
        <v>7446.0399999999991</v>
      </c>
    </row>
    <row r="525" spans="9:11" x14ac:dyDescent="0.2">
      <c r="I525" s="7">
        <v>6420</v>
      </c>
      <c r="J525" s="7">
        <f t="shared" si="26"/>
        <v>1027.1999999999998</v>
      </c>
      <c r="K525" s="7">
        <f t="shared" si="27"/>
        <v>7447.2</v>
      </c>
    </row>
    <row r="526" spans="9:11" x14ac:dyDescent="0.2">
      <c r="I526" s="7">
        <v>6421</v>
      </c>
      <c r="J526" s="7">
        <f t="shared" si="26"/>
        <v>1027.3599999999997</v>
      </c>
      <c r="K526" s="7">
        <f t="shared" si="27"/>
        <v>7448.36</v>
      </c>
    </row>
    <row r="527" spans="9:11" x14ac:dyDescent="0.2">
      <c r="I527" s="7">
        <v>6422</v>
      </c>
      <c r="J527" s="7">
        <f t="shared" si="26"/>
        <v>1027.5199999999995</v>
      </c>
      <c r="K527" s="7">
        <f t="shared" si="27"/>
        <v>7449.5199999999995</v>
      </c>
    </row>
    <row r="528" spans="9:11" x14ac:dyDescent="0.2">
      <c r="I528" s="7">
        <v>6423</v>
      </c>
      <c r="J528" s="7">
        <f t="shared" si="26"/>
        <v>1027.6799999999994</v>
      </c>
      <c r="K528" s="7">
        <f t="shared" si="27"/>
        <v>7450.6799999999994</v>
      </c>
    </row>
    <row r="529" spans="9:11" x14ac:dyDescent="0.2">
      <c r="I529" s="7">
        <v>6424</v>
      </c>
      <c r="J529" s="7">
        <f t="shared" si="26"/>
        <v>1027.8399999999992</v>
      </c>
      <c r="K529" s="7">
        <f t="shared" si="27"/>
        <v>7451.8399999999992</v>
      </c>
    </row>
    <row r="530" spans="9:11" x14ac:dyDescent="0.2">
      <c r="I530" s="7">
        <v>6425</v>
      </c>
      <c r="J530" s="7">
        <f t="shared" si="26"/>
        <v>1027.9999999999991</v>
      </c>
      <c r="K530" s="7">
        <f t="shared" si="27"/>
        <v>7452.9999999999991</v>
      </c>
    </row>
    <row r="531" spans="9:11" x14ac:dyDescent="0.2">
      <c r="I531" s="7">
        <v>6426</v>
      </c>
      <c r="J531" s="7">
        <f t="shared" si="26"/>
        <v>1028.1599999999999</v>
      </c>
      <c r="K531" s="7">
        <f t="shared" si="27"/>
        <v>7454.16</v>
      </c>
    </row>
    <row r="532" spans="9:11" x14ac:dyDescent="0.2">
      <c r="I532" s="7">
        <v>6427</v>
      </c>
      <c r="J532" s="7">
        <f t="shared" si="26"/>
        <v>1028.3199999999997</v>
      </c>
      <c r="K532" s="7">
        <f t="shared" si="27"/>
        <v>7455.32</v>
      </c>
    </row>
    <row r="533" spans="9:11" x14ac:dyDescent="0.2">
      <c r="I533" s="7">
        <v>6428</v>
      </c>
      <c r="J533" s="7">
        <f t="shared" si="26"/>
        <v>1028.4799999999996</v>
      </c>
      <c r="K533" s="7">
        <f t="shared" si="27"/>
        <v>7456.48</v>
      </c>
    </row>
    <row r="534" spans="9:11" x14ac:dyDescent="0.2">
      <c r="I534" s="7">
        <v>6429</v>
      </c>
      <c r="J534" s="7">
        <f t="shared" si="26"/>
        <v>1028.6399999999994</v>
      </c>
      <c r="K534" s="7">
        <f t="shared" si="27"/>
        <v>7457.6399999999994</v>
      </c>
    </row>
    <row r="535" spans="9:11" x14ac:dyDescent="0.2">
      <c r="I535" s="7">
        <v>6430</v>
      </c>
      <c r="J535" s="7">
        <f t="shared" si="26"/>
        <v>1028.7999999999993</v>
      </c>
      <c r="K535" s="7">
        <f t="shared" si="27"/>
        <v>7458.7999999999993</v>
      </c>
    </row>
    <row r="536" spans="9:11" x14ac:dyDescent="0.2">
      <c r="I536" s="7">
        <v>6431</v>
      </c>
      <c r="J536" s="7">
        <f t="shared" si="26"/>
        <v>1028.9599999999991</v>
      </c>
      <c r="K536" s="7">
        <f t="shared" si="27"/>
        <v>7459.9599999999991</v>
      </c>
    </row>
    <row r="537" spans="9:11" x14ac:dyDescent="0.2">
      <c r="I537" s="7">
        <v>6432</v>
      </c>
      <c r="J537" s="7">
        <f t="shared" si="26"/>
        <v>1029.1199999999999</v>
      </c>
      <c r="K537" s="7">
        <f t="shared" si="27"/>
        <v>7461.12</v>
      </c>
    </row>
    <row r="538" spans="9:11" x14ac:dyDescent="0.2">
      <c r="I538" s="7">
        <v>6433</v>
      </c>
      <c r="J538" s="7">
        <f t="shared" si="26"/>
        <v>1029.2799999999997</v>
      </c>
      <c r="K538" s="7">
        <f t="shared" si="27"/>
        <v>7462.28</v>
      </c>
    </row>
    <row r="539" spans="9:11" x14ac:dyDescent="0.2">
      <c r="I539" s="7">
        <v>6434</v>
      </c>
      <c r="J539" s="7">
        <f t="shared" si="26"/>
        <v>1029.4399999999996</v>
      </c>
      <c r="K539" s="7">
        <f t="shared" si="27"/>
        <v>7463.44</v>
      </c>
    </row>
    <row r="540" spans="9:11" x14ac:dyDescent="0.2">
      <c r="I540" s="7">
        <v>6435</v>
      </c>
      <c r="J540" s="7">
        <f t="shared" si="26"/>
        <v>1029.5999999999995</v>
      </c>
      <c r="K540" s="7">
        <f t="shared" si="27"/>
        <v>7464.5999999999995</v>
      </c>
    </row>
    <row r="541" spans="9:11" x14ac:dyDescent="0.2">
      <c r="I541" s="7">
        <v>6436</v>
      </c>
      <c r="J541" s="7">
        <f t="shared" si="26"/>
        <v>1029.7599999999993</v>
      </c>
      <c r="K541" s="7">
        <f t="shared" si="27"/>
        <v>7465.7599999999993</v>
      </c>
    </row>
    <row r="542" spans="9:11" x14ac:dyDescent="0.2">
      <c r="I542" s="7">
        <v>6437</v>
      </c>
      <c r="J542" s="7">
        <f t="shared" si="26"/>
        <v>1029.9199999999992</v>
      </c>
      <c r="K542" s="7">
        <f t="shared" si="27"/>
        <v>7466.9199999999992</v>
      </c>
    </row>
    <row r="543" spans="9:11" x14ac:dyDescent="0.2">
      <c r="I543" s="7">
        <v>6438</v>
      </c>
      <c r="J543" s="7">
        <f t="shared" si="26"/>
        <v>1030.08</v>
      </c>
      <c r="K543" s="7">
        <f t="shared" si="27"/>
        <v>7468.08</v>
      </c>
    </row>
    <row r="544" spans="9:11" x14ac:dyDescent="0.2">
      <c r="I544" s="7">
        <v>6439</v>
      </c>
      <c r="J544" s="7">
        <f t="shared" si="26"/>
        <v>1030.2399999999998</v>
      </c>
      <c r="K544" s="7">
        <f t="shared" si="27"/>
        <v>7469.24</v>
      </c>
    </row>
    <row r="545" spans="9:11" x14ac:dyDescent="0.2">
      <c r="I545" s="7">
        <v>6440</v>
      </c>
      <c r="J545" s="7">
        <f t="shared" si="26"/>
        <v>1030.3999999999996</v>
      </c>
      <c r="K545" s="7">
        <f t="shared" si="27"/>
        <v>7470.4</v>
      </c>
    </row>
    <row r="546" spans="9:11" x14ac:dyDescent="0.2">
      <c r="I546" s="7">
        <v>6441</v>
      </c>
      <c r="J546" s="7">
        <f t="shared" si="26"/>
        <v>1030.5599999999995</v>
      </c>
      <c r="K546" s="7">
        <f t="shared" si="27"/>
        <v>7471.5599999999995</v>
      </c>
    </row>
    <row r="547" spans="9:11" x14ac:dyDescent="0.2">
      <c r="I547" s="7">
        <v>6442</v>
      </c>
      <c r="J547" s="7">
        <f t="shared" si="26"/>
        <v>1030.7199999999993</v>
      </c>
      <c r="K547" s="7">
        <f t="shared" si="27"/>
        <v>7472.7199999999993</v>
      </c>
    </row>
    <row r="548" spans="9:11" x14ac:dyDescent="0.2">
      <c r="I548" s="7">
        <v>6443</v>
      </c>
      <c r="J548" s="7">
        <f t="shared" si="26"/>
        <v>1030.8799999999992</v>
      </c>
      <c r="K548" s="7">
        <f t="shared" si="27"/>
        <v>7473.8799999999992</v>
      </c>
    </row>
    <row r="549" spans="9:11" x14ac:dyDescent="0.2">
      <c r="I549" s="7">
        <v>6444</v>
      </c>
      <c r="J549" s="7">
        <f t="shared" si="26"/>
        <v>1031.0399999999991</v>
      </c>
      <c r="K549" s="7">
        <f t="shared" si="27"/>
        <v>7475.0399999999991</v>
      </c>
    </row>
    <row r="550" spans="9:11" x14ac:dyDescent="0.2">
      <c r="I550" s="7">
        <v>6445</v>
      </c>
      <c r="J550" s="7">
        <f t="shared" si="26"/>
        <v>1031.1999999999998</v>
      </c>
      <c r="K550" s="7">
        <f t="shared" si="27"/>
        <v>7476.2</v>
      </c>
    </row>
    <row r="551" spans="9:11" x14ac:dyDescent="0.2">
      <c r="I551" s="7">
        <v>6446</v>
      </c>
      <c r="J551" s="7">
        <f t="shared" si="26"/>
        <v>1031.3599999999997</v>
      </c>
      <c r="K551" s="7">
        <f t="shared" si="27"/>
        <v>7477.36</v>
      </c>
    </row>
    <row r="552" spans="9:11" x14ac:dyDescent="0.2">
      <c r="I552" s="7">
        <v>6447</v>
      </c>
      <c r="J552" s="7">
        <f t="shared" si="26"/>
        <v>1031.5199999999995</v>
      </c>
      <c r="K552" s="7">
        <f t="shared" si="27"/>
        <v>7478.5199999999995</v>
      </c>
    </row>
    <row r="553" spans="9:11" x14ac:dyDescent="0.2">
      <c r="I553" s="7">
        <v>6448</v>
      </c>
      <c r="J553" s="7">
        <f t="shared" si="26"/>
        <v>1031.6799999999994</v>
      </c>
      <c r="K553" s="7">
        <f t="shared" si="27"/>
        <v>7479.6799999999994</v>
      </c>
    </row>
    <row r="554" spans="9:11" x14ac:dyDescent="0.2">
      <c r="I554" s="7">
        <v>6449</v>
      </c>
      <c r="J554" s="7">
        <f t="shared" si="26"/>
        <v>1031.8399999999992</v>
      </c>
      <c r="K554" s="7">
        <f t="shared" si="27"/>
        <v>7480.8399999999992</v>
      </c>
    </row>
    <row r="555" spans="9:11" x14ac:dyDescent="0.2">
      <c r="I555" s="7">
        <v>6450</v>
      </c>
      <c r="J555" s="7">
        <f t="shared" si="26"/>
        <v>1031.9999999999991</v>
      </c>
      <c r="K555" s="7">
        <f t="shared" si="27"/>
        <v>7481.9999999999991</v>
      </c>
    </row>
    <row r="556" spans="9:11" x14ac:dyDescent="0.2">
      <c r="I556" s="7">
        <v>6451</v>
      </c>
      <c r="J556" s="7">
        <f t="shared" ref="J556:J619" si="28">K556-I556</f>
        <v>1032.1599999999999</v>
      </c>
      <c r="K556" s="7">
        <f t="shared" si="27"/>
        <v>7483.16</v>
      </c>
    </row>
    <row r="557" spans="9:11" x14ac:dyDescent="0.2">
      <c r="I557" s="7">
        <v>6452</v>
      </c>
      <c r="J557" s="7">
        <f t="shared" si="28"/>
        <v>1032.3199999999997</v>
      </c>
      <c r="K557" s="7">
        <f t="shared" si="27"/>
        <v>7484.32</v>
      </c>
    </row>
    <row r="558" spans="9:11" x14ac:dyDescent="0.2">
      <c r="I558" s="7">
        <v>6453</v>
      </c>
      <c r="J558" s="7">
        <f t="shared" si="28"/>
        <v>1032.4799999999996</v>
      </c>
      <c r="K558" s="7">
        <f t="shared" si="27"/>
        <v>7485.48</v>
      </c>
    </row>
    <row r="559" spans="9:11" x14ac:dyDescent="0.2">
      <c r="I559" s="7">
        <v>6454</v>
      </c>
      <c r="J559" s="7">
        <f t="shared" si="28"/>
        <v>1032.6399999999994</v>
      </c>
      <c r="K559" s="7">
        <f t="shared" si="27"/>
        <v>7486.6399999999994</v>
      </c>
    </row>
    <row r="560" spans="9:11" x14ac:dyDescent="0.2">
      <c r="I560" s="7">
        <v>6455</v>
      </c>
      <c r="J560" s="7">
        <f t="shared" si="28"/>
        <v>1032.7999999999993</v>
      </c>
      <c r="K560" s="7">
        <f t="shared" si="27"/>
        <v>7487.7999999999993</v>
      </c>
    </row>
    <row r="561" spans="9:11" x14ac:dyDescent="0.2">
      <c r="I561" s="7">
        <v>6456</v>
      </c>
      <c r="J561" s="7">
        <f t="shared" si="28"/>
        <v>1032.9599999999991</v>
      </c>
      <c r="K561" s="7">
        <f t="shared" si="27"/>
        <v>7488.9599999999991</v>
      </c>
    </row>
    <row r="562" spans="9:11" x14ac:dyDescent="0.2">
      <c r="I562" s="7">
        <v>6457</v>
      </c>
      <c r="J562" s="7">
        <f t="shared" si="28"/>
        <v>1033.1199999999999</v>
      </c>
      <c r="K562" s="7">
        <f t="shared" si="27"/>
        <v>7490.12</v>
      </c>
    </row>
    <row r="563" spans="9:11" x14ac:dyDescent="0.2">
      <c r="I563" s="7">
        <v>6458</v>
      </c>
      <c r="J563" s="7">
        <f t="shared" si="28"/>
        <v>1033.2799999999997</v>
      </c>
      <c r="K563" s="7">
        <f t="shared" si="27"/>
        <v>7491.28</v>
      </c>
    </row>
    <row r="564" spans="9:11" x14ac:dyDescent="0.2">
      <c r="I564" s="7">
        <v>6459</v>
      </c>
      <c r="J564" s="7">
        <f t="shared" si="28"/>
        <v>1033.4399999999996</v>
      </c>
      <c r="K564" s="7">
        <f t="shared" si="27"/>
        <v>7492.44</v>
      </c>
    </row>
    <row r="565" spans="9:11" x14ac:dyDescent="0.2">
      <c r="I565" s="7">
        <v>6460</v>
      </c>
      <c r="J565" s="7">
        <f t="shared" si="28"/>
        <v>1033.5999999999995</v>
      </c>
      <c r="K565" s="7">
        <f t="shared" si="27"/>
        <v>7493.5999999999995</v>
      </c>
    </row>
    <row r="566" spans="9:11" x14ac:dyDescent="0.2">
      <c r="I566" s="7">
        <v>6461</v>
      </c>
      <c r="J566" s="7">
        <f t="shared" si="28"/>
        <v>1033.7599999999993</v>
      </c>
      <c r="K566" s="7">
        <f t="shared" si="27"/>
        <v>7494.7599999999993</v>
      </c>
    </row>
    <row r="567" spans="9:11" x14ac:dyDescent="0.2">
      <c r="I567" s="7">
        <v>6462</v>
      </c>
      <c r="J567" s="7">
        <f t="shared" si="28"/>
        <v>1033.9199999999992</v>
      </c>
      <c r="K567" s="7">
        <f t="shared" si="27"/>
        <v>7495.9199999999992</v>
      </c>
    </row>
    <row r="568" spans="9:11" x14ac:dyDescent="0.2">
      <c r="I568" s="7">
        <v>6463</v>
      </c>
      <c r="J568" s="7">
        <f t="shared" si="28"/>
        <v>1034.08</v>
      </c>
      <c r="K568" s="7">
        <f t="shared" si="27"/>
        <v>7497.08</v>
      </c>
    </row>
    <row r="569" spans="9:11" x14ac:dyDescent="0.2">
      <c r="I569" s="7">
        <v>6464</v>
      </c>
      <c r="J569" s="7">
        <f t="shared" si="28"/>
        <v>1034.2399999999998</v>
      </c>
      <c r="K569" s="7">
        <f t="shared" si="27"/>
        <v>7498.24</v>
      </c>
    </row>
    <row r="570" spans="9:11" x14ac:dyDescent="0.2">
      <c r="I570" s="7">
        <v>6465</v>
      </c>
      <c r="J570" s="7">
        <f t="shared" si="28"/>
        <v>1034.3999999999996</v>
      </c>
      <c r="K570" s="7">
        <f t="shared" si="27"/>
        <v>7499.4</v>
      </c>
    </row>
    <row r="571" spans="9:11" x14ac:dyDescent="0.2">
      <c r="I571" s="7">
        <v>6466</v>
      </c>
      <c r="J571" s="7">
        <f t="shared" si="28"/>
        <v>1034.5599999999995</v>
      </c>
      <c r="K571" s="7">
        <f t="shared" si="27"/>
        <v>7500.5599999999995</v>
      </c>
    </row>
    <row r="572" spans="9:11" x14ac:dyDescent="0.2">
      <c r="I572" s="7">
        <v>6467</v>
      </c>
      <c r="J572" s="7">
        <f t="shared" si="28"/>
        <v>1034.7199999999993</v>
      </c>
      <c r="K572" s="7">
        <f t="shared" si="27"/>
        <v>7501.7199999999993</v>
      </c>
    </row>
    <row r="573" spans="9:11" x14ac:dyDescent="0.2">
      <c r="I573" s="7">
        <v>6468</v>
      </c>
      <c r="J573" s="7">
        <f t="shared" si="28"/>
        <v>1034.8799999999992</v>
      </c>
      <c r="K573" s="7">
        <f t="shared" si="27"/>
        <v>7502.8799999999992</v>
      </c>
    </row>
    <row r="574" spans="9:11" x14ac:dyDescent="0.2">
      <c r="I574" s="7">
        <v>6469</v>
      </c>
      <c r="J574" s="7">
        <f t="shared" si="28"/>
        <v>1035.0399999999991</v>
      </c>
      <c r="K574" s="7">
        <f t="shared" si="27"/>
        <v>7504.0399999999991</v>
      </c>
    </row>
    <row r="575" spans="9:11" x14ac:dyDescent="0.2">
      <c r="I575" s="7">
        <v>6470</v>
      </c>
      <c r="J575" s="7">
        <f t="shared" si="28"/>
        <v>1035.1999999999998</v>
      </c>
      <c r="K575" s="7">
        <f t="shared" ref="K575:K638" si="29">I575*1.16</f>
        <v>7505.2</v>
      </c>
    </row>
    <row r="576" spans="9:11" x14ac:dyDescent="0.2">
      <c r="I576" s="7">
        <v>6471</v>
      </c>
      <c r="J576" s="7">
        <f t="shared" si="28"/>
        <v>1035.3599999999997</v>
      </c>
      <c r="K576" s="7">
        <f t="shared" si="29"/>
        <v>7506.36</v>
      </c>
    </row>
    <row r="577" spans="9:11" x14ac:dyDescent="0.2">
      <c r="I577" s="7">
        <v>6472</v>
      </c>
      <c r="J577" s="7">
        <f t="shared" si="28"/>
        <v>1035.5199999999995</v>
      </c>
      <c r="K577" s="7">
        <f t="shared" si="29"/>
        <v>7507.5199999999995</v>
      </c>
    </row>
    <row r="578" spans="9:11" x14ac:dyDescent="0.2">
      <c r="I578" s="7">
        <v>6473</v>
      </c>
      <c r="J578" s="7">
        <f t="shared" si="28"/>
        <v>1035.6799999999994</v>
      </c>
      <c r="K578" s="7">
        <f t="shared" si="29"/>
        <v>7508.6799999999994</v>
      </c>
    </row>
    <row r="579" spans="9:11" x14ac:dyDescent="0.2">
      <c r="I579" s="7">
        <v>6474</v>
      </c>
      <c r="J579" s="7">
        <f t="shared" si="28"/>
        <v>1035.8399999999992</v>
      </c>
      <c r="K579" s="7">
        <f t="shared" si="29"/>
        <v>7509.8399999999992</v>
      </c>
    </row>
    <row r="580" spans="9:11" x14ac:dyDescent="0.2">
      <c r="I580" s="7">
        <v>6475</v>
      </c>
      <c r="J580" s="7">
        <f t="shared" si="28"/>
        <v>1035.9999999999991</v>
      </c>
      <c r="K580" s="7">
        <f t="shared" si="29"/>
        <v>7510.9999999999991</v>
      </c>
    </row>
    <row r="581" spans="9:11" x14ac:dyDescent="0.2">
      <c r="I581" s="7">
        <v>6476</v>
      </c>
      <c r="J581" s="7">
        <f t="shared" si="28"/>
        <v>1036.1599999999999</v>
      </c>
      <c r="K581" s="7">
        <f t="shared" si="29"/>
        <v>7512.16</v>
      </c>
    </row>
    <row r="582" spans="9:11" x14ac:dyDescent="0.2">
      <c r="I582" s="7">
        <v>6477</v>
      </c>
      <c r="J582" s="7">
        <f t="shared" si="28"/>
        <v>1036.3199999999997</v>
      </c>
      <c r="K582" s="7">
        <f t="shared" si="29"/>
        <v>7513.32</v>
      </c>
    </row>
    <row r="583" spans="9:11" x14ac:dyDescent="0.2">
      <c r="I583" s="7">
        <v>6478</v>
      </c>
      <c r="J583" s="7">
        <f t="shared" si="28"/>
        <v>1036.4799999999996</v>
      </c>
      <c r="K583" s="7">
        <f t="shared" si="29"/>
        <v>7514.48</v>
      </c>
    </row>
    <row r="584" spans="9:11" x14ac:dyDescent="0.2">
      <c r="I584" s="7">
        <v>6479</v>
      </c>
      <c r="J584" s="7">
        <f t="shared" si="28"/>
        <v>1036.6399999999994</v>
      </c>
      <c r="K584" s="7">
        <f t="shared" si="29"/>
        <v>7515.6399999999994</v>
      </c>
    </row>
    <row r="585" spans="9:11" x14ac:dyDescent="0.2">
      <c r="I585" s="7">
        <v>6480</v>
      </c>
      <c r="J585" s="7">
        <f t="shared" si="28"/>
        <v>1036.7999999999993</v>
      </c>
      <c r="K585" s="7">
        <f t="shared" si="29"/>
        <v>7516.7999999999993</v>
      </c>
    </row>
    <row r="586" spans="9:11" x14ac:dyDescent="0.2">
      <c r="I586" s="7">
        <v>6481</v>
      </c>
      <c r="J586" s="7">
        <f t="shared" si="28"/>
        <v>1036.9599999999991</v>
      </c>
      <c r="K586" s="7">
        <f t="shared" si="29"/>
        <v>7517.9599999999991</v>
      </c>
    </row>
    <row r="587" spans="9:11" x14ac:dyDescent="0.2">
      <c r="I587" s="7">
        <v>6482</v>
      </c>
      <c r="J587" s="7">
        <f t="shared" si="28"/>
        <v>1037.1199999999999</v>
      </c>
      <c r="K587" s="7">
        <f t="shared" si="29"/>
        <v>7519.12</v>
      </c>
    </row>
    <row r="588" spans="9:11" x14ac:dyDescent="0.2">
      <c r="I588" s="7">
        <v>6483</v>
      </c>
      <c r="J588" s="7">
        <f t="shared" si="28"/>
        <v>1037.2799999999997</v>
      </c>
      <c r="K588" s="7">
        <f t="shared" si="29"/>
        <v>7520.28</v>
      </c>
    </row>
    <row r="589" spans="9:11" x14ac:dyDescent="0.2">
      <c r="I589" s="7">
        <v>6484</v>
      </c>
      <c r="J589" s="7">
        <f t="shared" si="28"/>
        <v>1037.4399999999996</v>
      </c>
      <c r="K589" s="7">
        <f t="shared" si="29"/>
        <v>7521.44</v>
      </c>
    </row>
    <row r="590" spans="9:11" x14ac:dyDescent="0.2">
      <c r="I590" s="7">
        <v>6485</v>
      </c>
      <c r="J590" s="7">
        <f t="shared" si="28"/>
        <v>1037.5999999999995</v>
      </c>
      <c r="K590" s="7">
        <f t="shared" si="29"/>
        <v>7522.5999999999995</v>
      </c>
    </row>
    <row r="591" spans="9:11" x14ac:dyDescent="0.2">
      <c r="I591" s="7">
        <v>6486</v>
      </c>
      <c r="J591" s="7">
        <f t="shared" si="28"/>
        <v>1037.7599999999993</v>
      </c>
      <c r="K591" s="7">
        <f t="shared" si="29"/>
        <v>7523.7599999999993</v>
      </c>
    </row>
    <row r="592" spans="9:11" x14ac:dyDescent="0.2">
      <c r="I592" s="7">
        <v>6487</v>
      </c>
      <c r="J592" s="7">
        <f t="shared" si="28"/>
        <v>1037.9199999999992</v>
      </c>
      <c r="K592" s="7">
        <f t="shared" si="29"/>
        <v>7524.9199999999992</v>
      </c>
    </row>
    <row r="593" spans="9:11" x14ac:dyDescent="0.2">
      <c r="I593" s="7">
        <v>6488</v>
      </c>
      <c r="J593" s="7">
        <f t="shared" si="28"/>
        <v>1038.08</v>
      </c>
      <c r="K593" s="7">
        <f t="shared" si="29"/>
        <v>7526.08</v>
      </c>
    </row>
    <row r="594" spans="9:11" x14ac:dyDescent="0.2">
      <c r="I594" s="7">
        <v>6489</v>
      </c>
      <c r="J594" s="7">
        <f t="shared" si="28"/>
        <v>1038.2399999999998</v>
      </c>
      <c r="K594" s="7">
        <f t="shared" si="29"/>
        <v>7527.24</v>
      </c>
    </row>
    <row r="595" spans="9:11" x14ac:dyDescent="0.2">
      <c r="I595" s="7">
        <v>6490</v>
      </c>
      <c r="J595" s="7">
        <f t="shared" si="28"/>
        <v>1038.3999999999996</v>
      </c>
      <c r="K595" s="7">
        <f t="shared" si="29"/>
        <v>7528.4</v>
      </c>
    </row>
    <row r="596" spans="9:11" x14ac:dyDescent="0.2">
      <c r="I596" s="7">
        <v>6491</v>
      </c>
      <c r="J596" s="7">
        <f t="shared" si="28"/>
        <v>1038.5599999999995</v>
      </c>
      <c r="K596" s="7">
        <f t="shared" si="29"/>
        <v>7529.5599999999995</v>
      </c>
    </row>
    <row r="597" spans="9:11" x14ac:dyDescent="0.2">
      <c r="I597" s="7">
        <v>6492</v>
      </c>
      <c r="J597" s="7">
        <f t="shared" si="28"/>
        <v>1038.7199999999993</v>
      </c>
      <c r="K597" s="7">
        <f t="shared" si="29"/>
        <v>7530.7199999999993</v>
      </c>
    </row>
    <row r="598" spans="9:11" x14ac:dyDescent="0.2">
      <c r="I598" s="7">
        <v>6493</v>
      </c>
      <c r="J598" s="7">
        <f t="shared" si="28"/>
        <v>1038.8799999999992</v>
      </c>
      <c r="K598" s="7">
        <f t="shared" si="29"/>
        <v>7531.8799999999992</v>
      </c>
    </row>
    <row r="599" spans="9:11" x14ac:dyDescent="0.2">
      <c r="I599" s="7">
        <v>6494</v>
      </c>
      <c r="J599" s="7">
        <f t="shared" si="28"/>
        <v>1039.0399999999991</v>
      </c>
      <c r="K599" s="7">
        <f t="shared" si="29"/>
        <v>7533.0399999999991</v>
      </c>
    </row>
    <row r="600" spans="9:11" x14ac:dyDescent="0.2">
      <c r="I600" s="7">
        <v>6495</v>
      </c>
      <c r="J600" s="7">
        <f t="shared" si="28"/>
        <v>1039.1999999999998</v>
      </c>
      <c r="K600" s="7">
        <f t="shared" si="29"/>
        <v>7534.2</v>
      </c>
    </row>
    <row r="601" spans="9:11" x14ac:dyDescent="0.2">
      <c r="I601" s="7">
        <v>6496</v>
      </c>
      <c r="J601" s="7">
        <f t="shared" si="28"/>
        <v>1039.3599999999997</v>
      </c>
      <c r="K601" s="7">
        <f t="shared" si="29"/>
        <v>7535.36</v>
      </c>
    </row>
    <row r="602" spans="9:11" x14ac:dyDescent="0.2">
      <c r="I602" s="7">
        <v>6497</v>
      </c>
      <c r="J602" s="7">
        <f t="shared" si="28"/>
        <v>1039.5199999999995</v>
      </c>
      <c r="K602" s="7">
        <f t="shared" si="29"/>
        <v>7536.5199999999995</v>
      </c>
    </row>
    <row r="603" spans="9:11" x14ac:dyDescent="0.2">
      <c r="I603" s="7">
        <v>6498</v>
      </c>
      <c r="J603" s="7">
        <f t="shared" si="28"/>
        <v>1039.6799999999994</v>
      </c>
      <c r="K603" s="7">
        <f t="shared" si="29"/>
        <v>7537.6799999999994</v>
      </c>
    </row>
    <row r="604" spans="9:11" x14ac:dyDescent="0.2">
      <c r="I604" s="7">
        <v>6499</v>
      </c>
      <c r="J604" s="7">
        <f t="shared" si="28"/>
        <v>1039.8399999999992</v>
      </c>
      <c r="K604" s="7">
        <f t="shared" si="29"/>
        <v>7538.8399999999992</v>
      </c>
    </row>
    <row r="605" spans="9:11" x14ac:dyDescent="0.2">
      <c r="I605" s="7">
        <v>6500</v>
      </c>
      <c r="J605" s="7">
        <f t="shared" si="28"/>
        <v>1039.9999999999991</v>
      </c>
      <c r="K605" s="7">
        <f t="shared" si="29"/>
        <v>7539.9999999999991</v>
      </c>
    </row>
    <row r="606" spans="9:11" x14ac:dyDescent="0.2">
      <c r="I606" s="7">
        <v>6501</v>
      </c>
      <c r="J606" s="7">
        <f t="shared" si="28"/>
        <v>1040.1599999999999</v>
      </c>
      <c r="K606" s="7">
        <f t="shared" si="29"/>
        <v>7541.16</v>
      </c>
    </row>
    <row r="607" spans="9:11" x14ac:dyDescent="0.2">
      <c r="I607" s="7">
        <v>6502</v>
      </c>
      <c r="J607" s="7">
        <f t="shared" si="28"/>
        <v>1040.3199999999997</v>
      </c>
      <c r="K607" s="7">
        <f t="shared" si="29"/>
        <v>7542.32</v>
      </c>
    </row>
    <row r="608" spans="9:11" x14ac:dyDescent="0.2">
      <c r="I608" s="7">
        <v>6503</v>
      </c>
      <c r="J608" s="7">
        <f t="shared" si="28"/>
        <v>1040.4799999999996</v>
      </c>
      <c r="K608" s="7">
        <f t="shared" si="29"/>
        <v>7543.48</v>
      </c>
    </row>
    <row r="609" spans="9:11" x14ac:dyDescent="0.2">
      <c r="I609" s="7">
        <v>6504</v>
      </c>
      <c r="J609" s="7">
        <f t="shared" si="28"/>
        <v>1040.6399999999994</v>
      </c>
      <c r="K609" s="7">
        <f t="shared" si="29"/>
        <v>7544.6399999999994</v>
      </c>
    </row>
    <row r="610" spans="9:11" x14ac:dyDescent="0.2">
      <c r="I610" s="7">
        <v>6505</v>
      </c>
      <c r="J610" s="7">
        <f t="shared" si="28"/>
        <v>1040.7999999999993</v>
      </c>
      <c r="K610" s="7">
        <f t="shared" si="29"/>
        <v>7545.7999999999993</v>
      </c>
    </row>
    <row r="611" spans="9:11" x14ac:dyDescent="0.2">
      <c r="I611" s="7">
        <v>6506</v>
      </c>
      <c r="J611" s="7">
        <f t="shared" si="28"/>
        <v>1040.9599999999991</v>
      </c>
      <c r="K611" s="7">
        <f t="shared" si="29"/>
        <v>7546.9599999999991</v>
      </c>
    </row>
    <row r="612" spans="9:11" x14ac:dyDescent="0.2">
      <c r="I612" s="7">
        <v>6507</v>
      </c>
      <c r="J612" s="7">
        <f t="shared" si="28"/>
        <v>1041.1199999999999</v>
      </c>
      <c r="K612" s="7">
        <f t="shared" si="29"/>
        <v>7548.12</v>
      </c>
    </row>
    <row r="613" spans="9:11" x14ac:dyDescent="0.2">
      <c r="I613" s="7">
        <v>6508</v>
      </c>
      <c r="J613" s="7">
        <f t="shared" si="28"/>
        <v>1041.2799999999997</v>
      </c>
      <c r="K613" s="7">
        <f t="shared" si="29"/>
        <v>7549.28</v>
      </c>
    </row>
    <row r="614" spans="9:11" x14ac:dyDescent="0.2">
      <c r="I614" s="7">
        <v>6509</v>
      </c>
      <c r="J614" s="7">
        <f t="shared" si="28"/>
        <v>1041.4399999999996</v>
      </c>
      <c r="K614" s="7">
        <f t="shared" si="29"/>
        <v>7550.44</v>
      </c>
    </row>
    <row r="615" spans="9:11" x14ac:dyDescent="0.2">
      <c r="I615" s="7">
        <v>6510</v>
      </c>
      <c r="J615" s="7">
        <f t="shared" si="28"/>
        <v>1041.5999999999995</v>
      </c>
      <c r="K615" s="7">
        <f t="shared" si="29"/>
        <v>7551.5999999999995</v>
      </c>
    </row>
    <row r="616" spans="9:11" x14ac:dyDescent="0.2">
      <c r="I616" s="7">
        <v>6511</v>
      </c>
      <c r="J616" s="7">
        <f t="shared" si="28"/>
        <v>1041.7599999999993</v>
      </c>
      <c r="K616" s="7">
        <f t="shared" si="29"/>
        <v>7552.7599999999993</v>
      </c>
    </row>
    <row r="617" spans="9:11" x14ac:dyDescent="0.2">
      <c r="I617" s="7">
        <v>6512</v>
      </c>
      <c r="J617" s="7">
        <f t="shared" si="28"/>
        <v>1041.9199999999992</v>
      </c>
      <c r="K617" s="7">
        <f t="shared" si="29"/>
        <v>7553.9199999999992</v>
      </c>
    </row>
    <row r="618" spans="9:11" x14ac:dyDescent="0.2">
      <c r="I618" s="7">
        <v>6513</v>
      </c>
      <c r="J618" s="7">
        <f t="shared" si="28"/>
        <v>1042.08</v>
      </c>
      <c r="K618" s="7">
        <f t="shared" si="29"/>
        <v>7555.08</v>
      </c>
    </row>
    <row r="619" spans="9:11" x14ac:dyDescent="0.2">
      <c r="I619" s="7">
        <v>6514</v>
      </c>
      <c r="J619" s="7">
        <f t="shared" si="28"/>
        <v>1042.2399999999998</v>
      </c>
      <c r="K619" s="7">
        <f t="shared" si="29"/>
        <v>7556.24</v>
      </c>
    </row>
    <row r="620" spans="9:11" x14ac:dyDescent="0.2">
      <c r="I620" s="7">
        <v>6515</v>
      </c>
      <c r="J620" s="7">
        <f t="shared" ref="J620:J683" si="30">K620-I620</f>
        <v>1042.3999999999996</v>
      </c>
      <c r="K620" s="7">
        <f t="shared" si="29"/>
        <v>7557.4</v>
      </c>
    </row>
    <row r="621" spans="9:11" x14ac:dyDescent="0.2">
      <c r="I621" s="7">
        <v>6516</v>
      </c>
      <c r="J621" s="7">
        <f t="shared" si="30"/>
        <v>1042.5599999999995</v>
      </c>
      <c r="K621" s="7">
        <f t="shared" si="29"/>
        <v>7558.5599999999995</v>
      </c>
    </row>
    <row r="622" spans="9:11" x14ac:dyDescent="0.2">
      <c r="I622" s="7">
        <v>6517</v>
      </c>
      <c r="J622" s="7">
        <f t="shared" si="30"/>
        <v>1042.7199999999993</v>
      </c>
      <c r="K622" s="7">
        <f t="shared" si="29"/>
        <v>7559.7199999999993</v>
      </c>
    </row>
    <row r="623" spans="9:11" x14ac:dyDescent="0.2">
      <c r="I623" s="7">
        <v>6518</v>
      </c>
      <c r="J623" s="7">
        <f t="shared" si="30"/>
        <v>1042.8799999999992</v>
      </c>
      <c r="K623" s="7">
        <f t="shared" si="29"/>
        <v>7560.8799999999992</v>
      </c>
    </row>
    <row r="624" spans="9:11" x14ac:dyDescent="0.2">
      <c r="I624" s="7">
        <v>6519</v>
      </c>
      <c r="J624" s="7">
        <f t="shared" si="30"/>
        <v>1043.0399999999991</v>
      </c>
      <c r="K624" s="7">
        <f t="shared" si="29"/>
        <v>7562.0399999999991</v>
      </c>
    </row>
    <row r="625" spans="9:11" x14ac:dyDescent="0.2">
      <c r="I625" s="7">
        <v>6520</v>
      </c>
      <c r="J625" s="7">
        <f t="shared" si="30"/>
        <v>1043.1999999999998</v>
      </c>
      <c r="K625" s="7">
        <f t="shared" si="29"/>
        <v>7563.2</v>
      </c>
    </row>
    <row r="626" spans="9:11" x14ac:dyDescent="0.2">
      <c r="I626" s="7">
        <v>6521</v>
      </c>
      <c r="J626" s="7">
        <f t="shared" si="30"/>
        <v>1043.3599999999997</v>
      </c>
      <c r="K626" s="7">
        <f t="shared" si="29"/>
        <v>7564.36</v>
      </c>
    </row>
    <row r="627" spans="9:11" x14ac:dyDescent="0.2">
      <c r="I627" s="7">
        <v>6522</v>
      </c>
      <c r="J627" s="7">
        <f t="shared" si="30"/>
        <v>1043.5199999999995</v>
      </c>
      <c r="K627" s="7">
        <f t="shared" si="29"/>
        <v>7565.5199999999995</v>
      </c>
    </row>
    <row r="628" spans="9:11" x14ac:dyDescent="0.2">
      <c r="I628" s="7">
        <v>6523</v>
      </c>
      <c r="J628" s="7">
        <f t="shared" si="30"/>
        <v>1043.6799999999994</v>
      </c>
      <c r="K628" s="7">
        <f t="shared" si="29"/>
        <v>7566.6799999999994</v>
      </c>
    </row>
    <row r="629" spans="9:11" x14ac:dyDescent="0.2">
      <c r="I629" s="7">
        <v>6524</v>
      </c>
      <c r="J629" s="7">
        <f t="shared" si="30"/>
        <v>1043.8399999999992</v>
      </c>
      <c r="K629" s="7">
        <f t="shared" si="29"/>
        <v>7567.8399999999992</v>
      </c>
    </row>
    <row r="630" spans="9:11" x14ac:dyDescent="0.2">
      <c r="I630" s="7">
        <v>6525</v>
      </c>
      <c r="J630" s="7">
        <f t="shared" si="30"/>
        <v>1043.9999999999991</v>
      </c>
      <c r="K630" s="7">
        <f t="shared" si="29"/>
        <v>7568.9999999999991</v>
      </c>
    </row>
    <row r="631" spans="9:11" x14ac:dyDescent="0.2">
      <c r="I631" s="7">
        <v>6526</v>
      </c>
      <c r="J631" s="7">
        <f t="shared" si="30"/>
        <v>1044.1599999999999</v>
      </c>
      <c r="K631" s="7">
        <f t="shared" si="29"/>
        <v>7570.16</v>
      </c>
    </row>
    <row r="632" spans="9:11" x14ac:dyDescent="0.2">
      <c r="I632" s="7">
        <v>6527</v>
      </c>
      <c r="J632" s="7">
        <f t="shared" si="30"/>
        <v>1044.3199999999997</v>
      </c>
      <c r="K632" s="7">
        <f t="shared" si="29"/>
        <v>7571.32</v>
      </c>
    </row>
    <row r="633" spans="9:11" x14ac:dyDescent="0.2">
      <c r="I633" s="7">
        <v>6528</v>
      </c>
      <c r="J633" s="7">
        <f t="shared" si="30"/>
        <v>1044.4799999999996</v>
      </c>
      <c r="K633" s="7">
        <f t="shared" si="29"/>
        <v>7572.48</v>
      </c>
    </row>
    <row r="634" spans="9:11" x14ac:dyDescent="0.2">
      <c r="I634" s="7">
        <v>6529</v>
      </c>
      <c r="J634" s="7">
        <f t="shared" si="30"/>
        <v>1044.6399999999994</v>
      </c>
      <c r="K634" s="7">
        <f t="shared" si="29"/>
        <v>7573.6399999999994</v>
      </c>
    </row>
    <row r="635" spans="9:11" x14ac:dyDescent="0.2">
      <c r="I635" s="7">
        <v>6530</v>
      </c>
      <c r="J635" s="7">
        <f t="shared" si="30"/>
        <v>1044.7999999999993</v>
      </c>
      <c r="K635" s="7">
        <f t="shared" si="29"/>
        <v>7574.7999999999993</v>
      </c>
    </row>
    <row r="636" spans="9:11" x14ac:dyDescent="0.2">
      <c r="I636" s="7">
        <v>6531</v>
      </c>
      <c r="J636" s="7">
        <f t="shared" si="30"/>
        <v>1044.9599999999991</v>
      </c>
      <c r="K636" s="7">
        <f t="shared" si="29"/>
        <v>7575.9599999999991</v>
      </c>
    </row>
    <row r="637" spans="9:11" x14ac:dyDescent="0.2">
      <c r="I637" s="7">
        <v>6532</v>
      </c>
      <c r="J637" s="7">
        <f t="shared" si="30"/>
        <v>1045.1199999999999</v>
      </c>
      <c r="K637" s="7">
        <f t="shared" si="29"/>
        <v>7577.12</v>
      </c>
    </row>
    <row r="638" spans="9:11" x14ac:dyDescent="0.2">
      <c r="I638" s="7">
        <v>6533</v>
      </c>
      <c r="J638" s="7">
        <f t="shared" si="30"/>
        <v>1045.2799999999997</v>
      </c>
      <c r="K638" s="7">
        <f t="shared" si="29"/>
        <v>7578.28</v>
      </c>
    </row>
    <row r="639" spans="9:11" x14ac:dyDescent="0.2">
      <c r="I639" s="7">
        <v>6534</v>
      </c>
      <c r="J639" s="7">
        <f t="shared" si="30"/>
        <v>1045.4399999999996</v>
      </c>
      <c r="K639" s="7">
        <f t="shared" ref="K639:K702" si="31">I639*1.16</f>
        <v>7579.44</v>
      </c>
    </row>
    <row r="640" spans="9:11" x14ac:dyDescent="0.2">
      <c r="I640" s="7">
        <v>6535</v>
      </c>
      <c r="J640" s="7">
        <f t="shared" si="30"/>
        <v>1045.5999999999995</v>
      </c>
      <c r="K640" s="7">
        <f t="shared" si="31"/>
        <v>7580.5999999999995</v>
      </c>
    </row>
    <row r="641" spans="9:11" x14ac:dyDescent="0.2">
      <c r="I641" s="7">
        <v>6536</v>
      </c>
      <c r="J641" s="7">
        <f t="shared" si="30"/>
        <v>1045.7599999999993</v>
      </c>
      <c r="K641" s="7">
        <f t="shared" si="31"/>
        <v>7581.7599999999993</v>
      </c>
    </row>
    <row r="642" spans="9:11" x14ac:dyDescent="0.2">
      <c r="I642" s="7">
        <v>6537</v>
      </c>
      <c r="J642" s="7">
        <f t="shared" si="30"/>
        <v>1045.9199999999992</v>
      </c>
      <c r="K642" s="7">
        <f t="shared" si="31"/>
        <v>7582.9199999999992</v>
      </c>
    </row>
    <row r="643" spans="9:11" x14ac:dyDescent="0.2">
      <c r="I643" s="7">
        <v>6538</v>
      </c>
      <c r="J643" s="7">
        <f t="shared" si="30"/>
        <v>1046.08</v>
      </c>
      <c r="K643" s="7">
        <f t="shared" si="31"/>
        <v>7584.08</v>
      </c>
    </row>
    <row r="644" spans="9:11" x14ac:dyDescent="0.2">
      <c r="I644" s="7">
        <v>6539</v>
      </c>
      <c r="J644" s="7">
        <f t="shared" si="30"/>
        <v>1046.2399999999998</v>
      </c>
      <c r="K644" s="7">
        <f t="shared" si="31"/>
        <v>7585.24</v>
      </c>
    </row>
    <row r="645" spans="9:11" x14ac:dyDescent="0.2">
      <c r="I645" s="7">
        <v>6540</v>
      </c>
      <c r="J645" s="7">
        <f t="shared" si="30"/>
        <v>1046.3999999999996</v>
      </c>
      <c r="K645" s="7">
        <f t="shared" si="31"/>
        <v>7586.4</v>
      </c>
    </row>
    <row r="646" spans="9:11" x14ac:dyDescent="0.2">
      <c r="I646" s="7">
        <v>6541</v>
      </c>
      <c r="J646" s="7">
        <f t="shared" si="30"/>
        <v>1046.5599999999995</v>
      </c>
      <c r="K646" s="7">
        <f t="shared" si="31"/>
        <v>7587.5599999999995</v>
      </c>
    </row>
    <row r="647" spans="9:11" x14ac:dyDescent="0.2">
      <c r="I647" s="7">
        <v>6542</v>
      </c>
      <c r="J647" s="7">
        <f t="shared" si="30"/>
        <v>1046.7199999999993</v>
      </c>
      <c r="K647" s="7">
        <f t="shared" si="31"/>
        <v>7588.7199999999993</v>
      </c>
    </row>
    <row r="648" spans="9:11" x14ac:dyDescent="0.2">
      <c r="I648" s="7">
        <v>6543</v>
      </c>
      <c r="J648" s="7">
        <f t="shared" si="30"/>
        <v>1046.8799999999992</v>
      </c>
      <c r="K648" s="7">
        <f t="shared" si="31"/>
        <v>7589.8799999999992</v>
      </c>
    </row>
    <row r="649" spans="9:11" x14ac:dyDescent="0.2">
      <c r="I649" s="7">
        <v>6544</v>
      </c>
      <c r="J649" s="7">
        <f t="shared" si="30"/>
        <v>1047.0399999999991</v>
      </c>
      <c r="K649" s="7">
        <f t="shared" si="31"/>
        <v>7591.0399999999991</v>
      </c>
    </row>
    <row r="650" spans="9:11" x14ac:dyDescent="0.2">
      <c r="I650" s="7">
        <v>6545</v>
      </c>
      <c r="J650" s="7">
        <f t="shared" si="30"/>
        <v>1047.1999999999998</v>
      </c>
      <c r="K650" s="7">
        <f t="shared" si="31"/>
        <v>7592.2</v>
      </c>
    </row>
    <row r="651" spans="9:11" x14ac:dyDescent="0.2">
      <c r="I651" s="7">
        <v>6546</v>
      </c>
      <c r="J651" s="7">
        <f t="shared" si="30"/>
        <v>1047.3599999999997</v>
      </c>
      <c r="K651" s="7">
        <f t="shared" si="31"/>
        <v>7593.36</v>
      </c>
    </row>
    <row r="652" spans="9:11" x14ac:dyDescent="0.2">
      <c r="I652" s="7">
        <v>6547</v>
      </c>
      <c r="J652" s="7">
        <f t="shared" si="30"/>
        <v>1047.5199999999995</v>
      </c>
      <c r="K652" s="7">
        <f t="shared" si="31"/>
        <v>7594.5199999999995</v>
      </c>
    </row>
    <row r="653" spans="9:11" x14ac:dyDescent="0.2">
      <c r="I653" s="7">
        <v>6548</v>
      </c>
      <c r="J653" s="7">
        <f t="shared" si="30"/>
        <v>1047.6799999999994</v>
      </c>
      <c r="K653" s="7">
        <f t="shared" si="31"/>
        <v>7595.6799999999994</v>
      </c>
    </row>
    <row r="654" spans="9:11" x14ac:dyDescent="0.2">
      <c r="I654" s="7">
        <v>6549</v>
      </c>
      <c r="J654" s="7">
        <f t="shared" si="30"/>
        <v>1047.8399999999992</v>
      </c>
      <c r="K654" s="7">
        <f t="shared" si="31"/>
        <v>7596.8399999999992</v>
      </c>
    </row>
    <row r="655" spans="9:11" x14ac:dyDescent="0.2">
      <c r="I655" s="7">
        <v>6550</v>
      </c>
      <c r="J655" s="7">
        <f t="shared" si="30"/>
        <v>1047.9999999999991</v>
      </c>
      <c r="K655" s="7">
        <f t="shared" si="31"/>
        <v>7597.9999999999991</v>
      </c>
    </row>
    <row r="656" spans="9:11" x14ac:dyDescent="0.2">
      <c r="I656" s="7">
        <v>6551</v>
      </c>
      <c r="J656" s="7">
        <f t="shared" si="30"/>
        <v>1048.1599999999999</v>
      </c>
      <c r="K656" s="7">
        <f t="shared" si="31"/>
        <v>7599.16</v>
      </c>
    </row>
    <row r="657" spans="9:11" x14ac:dyDescent="0.2">
      <c r="I657" s="7">
        <v>6552</v>
      </c>
      <c r="J657" s="7">
        <f t="shared" si="30"/>
        <v>1048.3199999999997</v>
      </c>
      <c r="K657" s="7">
        <f t="shared" si="31"/>
        <v>7600.32</v>
      </c>
    </row>
    <row r="658" spans="9:11" x14ac:dyDescent="0.2">
      <c r="I658" s="7">
        <v>6553</v>
      </c>
      <c r="J658" s="7">
        <f t="shared" si="30"/>
        <v>1048.4799999999996</v>
      </c>
      <c r="K658" s="7">
        <f t="shared" si="31"/>
        <v>7601.48</v>
      </c>
    </row>
    <row r="659" spans="9:11" x14ac:dyDescent="0.2">
      <c r="I659" s="7">
        <v>6554</v>
      </c>
      <c r="J659" s="7">
        <f t="shared" si="30"/>
        <v>1048.6399999999994</v>
      </c>
      <c r="K659" s="7">
        <f t="shared" si="31"/>
        <v>7602.6399999999994</v>
      </c>
    </row>
    <row r="660" spans="9:11" x14ac:dyDescent="0.2">
      <c r="I660" s="7">
        <v>6555</v>
      </c>
      <c r="J660" s="7">
        <f t="shared" si="30"/>
        <v>1048.7999999999993</v>
      </c>
      <c r="K660" s="7">
        <f t="shared" si="31"/>
        <v>7603.7999999999993</v>
      </c>
    </row>
    <row r="661" spans="9:11" x14ac:dyDescent="0.2">
      <c r="I661" s="7">
        <v>6556</v>
      </c>
      <c r="J661" s="7">
        <f t="shared" si="30"/>
        <v>1048.9599999999991</v>
      </c>
      <c r="K661" s="7">
        <f t="shared" si="31"/>
        <v>7604.9599999999991</v>
      </c>
    </row>
    <row r="662" spans="9:11" x14ac:dyDescent="0.2">
      <c r="I662" s="7">
        <v>6557</v>
      </c>
      <c r="J662" s="7">
        <f t="shared" si="30"/>
        <v>1049.1199999999999</v>
      </c>
      <c r="K662" s="7">
        <f t="shared" si="31"/>
        <v>7606.12</v>
      </c>
    </row>
    <row r="663" spans="9:11" x14ac:dyDescent="0.2">
      <c r="I663" s="7">
        <v>6558</v>
      </c>
      <c r="J663" s="7">
        <f t="shared" si="30"/>
        <v>1049.2799999999997</v>
      </c>
      <c r="K663" s="7">
        <f t="shared" si="31"/>
        <v>7607.28</v>
      </c>
    </row>
    <row r="664" spans="9:11" x14ac:dyDescent="0.2">
      <c r="I664" s="7">
        <v>6559</v>
      </c>
      <c r="J664" s="7">
        <f t="shared" si="30"/>
        <v>1049.4399999999996</v>
      </c>
      <c r="K664" s="7">
        <f t="shared" si="31"/>
        <v>7608.44</v>
      </c>
    </row>
    <row r="665" spans="9:11" x14ac:dyDescent="0.2">
      <c r="I665" s="7">
        <v>6560</v>
      </c>
      <c r="J665" s="7">
        <f t="shared" si="30"/>
        <v>1049.5999999999995</v>
      </c>
      <c r="K665" s="7">
        <f t="shared" si="31"/>
        <v>7609.5999999999995</v>
      </c>
    </row>
    <row r="666" spans="9:11" x14ac:dyDescent="0.2">
      <c r="I666" s="7">
        <v>6561</v>
      </c>
      <c r="J666" s="7">
        <f t="shared" si="30"/>
        <v>1049.7599999999993</v>
      </c>
      <c r="K666" s="7">
        <f t="shared" si="31"/>
        <v>7610.7599999999993</v>
      </c>
    </row>
    <row r="667" spans="9:11" x14ac:dyDescent="0.2">
      <c r="I667" s="7">
        <v>6562</v>
      </c>
      <c r="J667" s="7">
        <f t="shared" si="30"/>
        <v>1049.9199999999992</v>
      </c>
      <c r="K667" s="7">
        <f t="shared" si="31"/>
        <v>7611.9199999999992</v>
      </c>
    </row>
    <row r="668" spans="9:11" x14ac:dyDescent="0.2">
      <c r="I668" s="7">
        <v>6563</v>
      </c>
      <c r="J668" s="7">
        <f t="shared" si="30"/>
        <v>1050.08</v>
      </c>
      <c r="K668" s="7">
        <f t="shared" si="31"/>
        <v>7613.08</v>
      </c>
    </row>
    <row r="669" spans="9:11" x14ac:dyDescent="0.2">
      <c r="I669" s="7">
        <v>6564</v>
      </c>
      <c r="J669" s="7">
        <f t="shared" si="30"/>
        <v>1050.2399999999998</v>
      </c>
      <c r="K669" s="7">
        <f t="shared" si="31"/>
        <v>7614.24</v>
      </c>
    </row>
    <row r="670" spans="9:11" x14ac:dyDescent="0.2">
      <c r="I670" s="7">
        <v>6565</v>
      </c>
      <c r="J670" s="7">
        <f t="shared" si="30"/>
        <v>1050.3999999999996</v>
      </c>
      <c r="K670" s="7">
        <f t="shared" si="31"/>
        <v>7615.4</v>
      </c>
    </row>
    <row r="671" spans="9:11" x14ac:dyDescent="0.2">
      <c r="I671" s="7">
        <v>6566</v>
      </c>
      <c r="J671" s="7">
        <f t="shared" si="30"/>
        <v>1050.5599999999995</v>
      </c>
      <c r="K671" s="7">
        <f t="shared" si="31"/>
        <v>7616.5599999999995</v>
      </c>
    </row>
    <row r="672" spans="9:11" x14ac:dyDescent="0.2">
      <c r="I672" s="7">
        <v>6567</v>
      </c>
      <c r="J672" s="7">
        <f t="shared" si="30"/>
        <v>1050.7199999999993</v>
      </c>
      <c r="K672" s="7">
        <f t="shared" si="31"/>
        <v>7617.7199999999993</v>
      </c>
    </row>
    <row r="673" spans="9:11" x14ac:dyDescent="0.2">
      <c r="I673" s="7">
        <v>6568</v>
      </c>
      <c r="J673" s="7">
        <f t="shared" si="30"/>
        <v>1050.8799999999992</v>
      </c>
      <c r="K673" s="7">
        <f t="shared" si="31"/>
        <v>7618.8799999999992</v>
      </c>
    </row>
    <row r="674" spans="9:11" x14ac:dyDescent="0.2">
      <c r="I674" s="7">
        <v>6569</v>
      </c>
      <c r="J674" s="7">
        <f t="shared" si="30"/>
        <v>1051.0399999999991</v>
      </c>
      <c r="K674" s="7">
        <f t="shared" si="31"/>
        <v>7620.0399999999991</v>
      </c>
    </row>
    <row r="675" spans="9:11" x14ac:dyDescent="0.2">
      <c r="I675" s="7">
        <v>6570</v>
      </c>
      <c r="J675" s="7">
        <f t="shared" si="30"/>
        <v>1051.1999999999998</v>
      </c>
      <c r="K675" s="7">
        <f t="shared" si="31"/>
        <v>7621.2</v>
      </c>
    </row>
    <row r="676" spans="9:11" x14ac:dyDescent="0.2">
      <c r="I676" s="7">
        <v>6571</v>
      </c>
      <c r="J676" s="7">
        <f t="shared" si="30"/>
        <v>1051.3599999999997</v>
      </c>
      <c r="K676" s="7">
        <f t="shared" si="31"/>
        <v>7622.36</v>
      </c>
    </row>
    <row r="677" spans="9:11" x14ac:dyDescent="0.2">
      <c r="I677" s="7">
        <v>6572</v>
      </c>
      <c r="J677" s="7">
        <f t="shared" si="30"/>
        <v>1051.5199999999995</v>
      </c>
      <c r="K677" s="7">
        <f t="shared" si="31"/>
        <v>7623.5199999999995</v>
      </c>
    </row>
    <row r="678" spans="9:11" x14ac:dyDescent="0.2">
      <c r="I678" s="7">
        <v>6573</v>
      </c>
      <c r="J678" s="7">
        <f t="shared" si="30"/>
        <v>1051.6799999999994</v>
      </c>
      <c r="K678" s="7">
        <f t="shared" si="31"/>
        <v>7624.6799999999994</v>
      </c>
    </row>
    <row r="679" spans="9:11" x14ac:dyDescent="0.2">
      <c r="I679" s="7">
        <v>6574</v>
      </c>
      <c r="J679" s="7">
        <f t="shared" si="30"/>
        <v>1051.8399999999992</v>
      </c>
      <c r="K679" s="7">
        <f t="shared" si="31"/>
        <v>7625.8399999999992</v>
      </c>
    </row>
    <row r="680" spans="9:11" x14ac:dyDescent="0.2">
      <c r="I680" s="7">
        <v>6575</v>
      </c>
      <c r="J680" s="7">
        <f t="shared" si="30"/>
        <v>1051.9999999999991</v>
      </c>
      <c r="K680" s="7">
        <f t="shared" si="31"/>
        <v>7626.9999999999991</v>
      </c>
    </row>
    <row r="681" spans="9:11" x14ac:dyDescent="0.2">
      <c r="I681" s="7">
        <v>6576</v>
      </c>
      <c r="J681" s="7">
        <f t="shared" si="30"/>
        <v>1052.1599999999999</v>
      </c>
      <c r="K681" s="7">
        <f t="shared" si="31"/>
        <v>7628.16</v>
      </c>
    </row>
    <row r="682" spans="9:11" x14ac:dyDescent="0.2">
      <c r="I682" s="7">
        <v>6577</v>
      </c>
      <c r="J682" s="7">
        <f t="shared" si="30"/>
        <v>1052.3199999999997</v>
      </c>
      <c r="K682" s="7">
        <f t="shared" si="31"/>
        <v>7629.32</v>
      </c>
    </row>
    <row r="683" spans="9:11" x14ac:dyDescent="0.2">
      <c r="I683" s="7">
        <v>6578</v>
      </c>
      <c r="J683" s="7">
        <f t="shared" si="30"/>
        <v>1052.4799999999996</v>
      </c>
      <c r="K683" s="7">
        <f t="shared" si="31"/>
        <v>7630.48</v>
      </c>
    </row>
    <row r="684" spans="9:11" x14ac:dyDescent="0.2">
      <c r="I684" s="7">
        <v>6579</v>
      </c>
      <c r="J684" s="7">
        <f t="shared" ref="J684:J747" si="32">K684-I684</f>
        <v>1052.6399999999994</v>
      </c>
      <c r="K684" s="7">
        <f t="shared" si="31"/>
        <v>7631.6399999999994</v>
      </c>
    </row>
    <row r="685" spans="9:11" x14ac:dyDescent="0.2">
      <c r="I685" s="7">
        <v>6580</v>
      </c>
      <c r="J685" s="7">
        <f t="shared" si="32"/>
        <v>1052.7999999999993</v>
      </c>
      <c r="K685" s="7">
        <f t="shared" si="31"/>
        <v>7632.7999999999993</v>
      </c>
    </row>
    <row r="686" spans="9:11" x14ac:dyDescent="0.2">
      <c r="I686" s="7">
        <v>6581</v>
      </c>
      <c r="J686" s="7">
        <f t="shared" si="32"/>
        <v>1052.9599999999991</v>
      </c>
      <c r="K686" s="7">
        <f t="shared" si="31"/>
        <v>7633.9599999999991</v>
      </c>
    </row>
    <row r="687" spans="9:11" x14ac:dyDescent="0.2">
      <c r="I687" s="7">
        <v>6582</v>
      </c>
      <c r="J687" s="7">
        <f t="shared" si="32"/>
        <v>1053.1199999999999</v>
      </c>
      <c r="K687" s="7">
        <f t="shared" si="31"/>
        <v>7635.12</v>
      </c>
    </row>
    <row r="688" spans="9:11" x14ac:dyDescent="0.2">
      <c r="I688" s="7">
        <v>6583</v>
      </c>
      <c r="J688" s="7">
        <f t="shared" si="32"/>
        <v>1053.2799999999997</v>
      </c>
      <c r="K688" s="7">
        <f t="shared" si="31"/>
        <v>7636.28</v>
      </c>
    </row>
    <row r="689" spans="9:11" x14ac:dyDescent="0.2">
      <c r="I689" s="7">
        <v>6584</v>
      </c>
      <c r="J689" s="7">
        <f t="shared" si="32"/>
        <v>1053.4399999999996</v>
      </c>
      <c r="K689" s="7">
        <f t="shared" si="31"/>
        <v>7637.44</v>
      </c>
    </row>
    <row r="690" spans="9:11" x14ac:dyDescent="0.2">
      <c r="I690" s="7">
        <v>6585</v>
      </c>
      <c r="J690" s="7">
        <f t="shared" si="32"/>
        <v>1053.5999999999995</v>
      </c>
      <c r="K690" s="7">
        <f t="shared" si="31"/>
        <v>7638.5999999999995</v>
      </c>
    </row>
    <row r="691" spans="9:11" x14ac:dyDescent="0.2">
      <c r="I691" s="7">
        <v>6586</v>
      </c>
      <c r="J691" s="7">
        <f t="shared" si="32"/>
        <v>1053.7599999999993</v>
      </c>
      <c r="K691" s="7">
        <f t="shared" si="31"/>
        <v>7639.7599999999993</v>
      </c>
    </row>
    <row r="692" spans="9:11" x14ac:dyDescent="0.2">
      <c r="I692" s="7">
        <v>6587</v>
      </c>
      <c r="J692" s="7">
        <f t="shared" si="32"/>
        <v>1053.9199999999992</v>
      </c>
      <c r="K692" s="7">
        <f t="shared" si="31"/>
        <v>7640.9199999999992</v>
      </c>
    </row>
    <row r="693" spans="9:11" x14ac:dyDescent="0.2">
      <c r="I693" s="7">
        <v>6588</v>
      </c>
      <c r="J693" s="7">
        <f t="shared" si="32"/>
        <v>1054.08</v>
      </c>
      <c r="K693" s="7">
        <f t="shared" si="31"/>
        <v>7642.08</v>
      </c>
    </row>
    <row r="694" spans="9:11" x14ac:dyDescent="0.2">
      <c r="I694" s="7">
        <v>6589</v>
      </c>
      <c r="J694" s="7">
        <f t="shared" si="32"/>
        <v>1054.2399999999998</v>
      </c>
      <c r="K694" s="7">
        <f t="shared" si="31"/>
        <v>7643.24</v>
      </c>
    </row>
    <row r="695" spans="9:11" x14ac:dyDescent="0.2">
      <c r="I695" s="7">
        <v>6590</v>
      </c>
      <c r="J695" s="7">
        <f t="shared" si="32"/>
        <v>1054.3999999999996</v>
      </c>
      <c r="K695" s="7">
        <f t="shared" si="31"/>
        <v>7644.4</v>
      </c>
    </row>
    <row r="696" spans="9:11" x14ac:dyDescent="0.2">
      <c r="I696" s="7">
        <v>6591</v>
      </c>
      <c r="J696" s="7">
        <f t="shared" si="32"/>
        <v>1054.5599999999995</v>
      </c>
      <c r="K696" s="7">
        <f t="shared" si="31"/>
        <v>7645.5599999999995</v>
      </c>
    </row>
    <row r="697" spans="9:11" x14ac:dyDescent="0.2">
      <c r="I697" s="7">
        <v>6592</v>
      </c>
      <c r="J697" s="7">
        <f t="shared" si="32"/>
        <v>1054.7199999999993</v>
      </c>
      <c r="K697" s="7">
        <f t="shared" si="31"/>
        <v>7646.7199999999993</v>
      </c>
    </row>
    <row r="698" spans="9:11" x14ac:dyDescent="0.2">
      <c r="I698" s="7">
        <v>6593</v>
      </c>
      <c r="J698" s="7">
        <f t="shared" si="32"/>
        <v>1054.8799999999992</v>
      </c>
      <c r="K698" s="7">
        <f t="shared" si="31"/>
        <v>7647.8799999999992</v>
      </c>
    </row>
    <row r="699" spans="9:11" x14ac:dyDescent="0.2">
      <c r="I699" s="7">
        <v>6594</v>
      </c>
      <c r="J699" s="7">
        <f t="shared" si="32"/>
        <v>1055.0399999999991</v>
      </c>
      <c r="K699" s="7">
        <f t="shared" si="31"/>
        <v>7649.0399999999991</v>
      </c>
    </row>
    <row r="700" spans="9:11" x14ac:dyDescent="0.2">
      <c r="I700" s="7">
        <v>6595</v>
      </c>
      <c r="J700" s="7">
        <f t="shared" si="32"/>
        <v>1055.1999999999998</v>
      </c>
      <c r="K700" s="7">
        <f t="shared" si="31"/>
        <v>7650.2</v>
      </c>
    </row>
    <row r="701" spans="9:11" x14ac:dyDescent="0.2">
      <c r="I701" s="7">
        <v>6596</v>
      </c>
      <c r="J701" s="7">
        <f t="shared" si="32"/>
        <v>1055.3599999999997</v>
      </c>
      <c r="K701" s="7">
        <f t="shared" si="31"/>
        <v>7651.36</v>
      </c>
    </row>
    <row r="702" spans="9:11" x14ac:dyDescent="0.2">
      <c r="I702" s="7">
        <v>6597</v>
      </c>
      <c r="J702" s="7">
        <f t="shared" si="32"/>
        <v>1055.5199999999995</v>
      </c>
      <c r="K702" s="7">
        <f t="shared" si="31"/>
        <v>7652.5199999999995</v>
      </c>
    </row>
    <row r="703" spans="9:11" x14ac:dyDescent="0.2">
      <c r="I703" s="7">
        <v>6598</v>
      </c>
      <c r="J703" s="7">
        <f t="shared" si="32"/>
        <v>1055.6799999999994</v>
      </c>
      <c r="K703" s="7">
        <f t="shared" ref="K703:K766" si="33">I703*1.16</f>
        <v>7653.6799999999994</v>
      </c>
    </row>
    <row r="704" spans="9:11" x14ac:dyDescent="0.2">
      <c r="I704" s="7">
        <v>6599</v>
      </c>
      <c r="J704" s="7">
        <f t="shared" si="32"/>
        <v>1055.8399999999992</v>
      </c>
      <c r="K704" s="7">
        <f t="shared" si="33"/>
        <v>7654.8399999999992</v>
      </c>
    </row>
    <row r="705" spans="9:11" x14ac:dyDescent="0.2">
      <c r="I705" s="7">
        <v>6600</v>
      </c>
      <c r="J705" s="7">
        <f t="shared" si="32"/>
        <v>1055.9999999999991</v>
      </c>
      <c r="K705" s="7">
        <f t="shared" si="33"/>
        <v>7655.9999999999991</v>
      </c>
    </row>
    <row r="706" spans="9:11" x14ac:dyDescent="0.2">
      <c r="I706" s="7">
        <v>6601</v>
      </c>
      <c r="J706" s="7">
        <f t="shared" si="32"/>
        <v>1056.1599999999999</v>
      </c>
      <c r="K706" s="7">
        <f t="shared" si="33"/>
        <v>7657.16</v>
      </c>
    </row>
    <row r="707" spans="9:11" x14ac:dyDescent="0.2">
      <c r="I707" s="7">
        <v>6602</v>
      </c>
      <c r="J707" s="7">
        <f t="shared" si="32"/>
        <v>1056.3199999999997</v>
      </c>
      <c r="K707" s="7">
        <f t="shared" si="33"/>
        <v>7658.32</v>
      </c>
    </row>
    <row r="708" spans="9:11" x14ac:dyDescent="0.2">
      <c r="I708" s="7">
        <v>6603</v>
      </c>
      <c r="J708" s="7">
        <f t="shared" si="32"/>
        <v>1056.4799999999996</v>
      </c>
      <c r="K708" s="7">
        <f t="shared" si="33"/>
        <v>7659.48</v>
      </c>
    </row>
    <row r="709" spans="9:11" x14ac:dyDescent="0.2">
      <c r="I709" s="7">
        <v>6604</v>
      </c>
      <c r="J709" s="7">
        <f t="shared" si="32"/>
        <v>1056.6399999999994</v>
      </c>
      <c r="K709" s="7">
        <f t="shared" si="33"/>
        <v>7660.6399999999994</v>
      </c>
    </row>
    <row r="710" spans="9:11" x14ac:dyDescent="0.2">
      <c r="I710" s="7">
        <v>6605</v>
      </c>
      <c r="J710" s="7">
        <f t="shared" si="32"/>
        <v>1056.7999999999993</v>
      </c>
      <c r="K710" s="7">
        <f t="shared" si="33"/>
        <v>7661.7999999999993</v>
      </c>
    </row>
    <row r="711" spans="9:11" x14ac:dyDescent="0.2">
      <c r="I711" s="7">
        <v>6606</v>
      </c>
      <c r="J711" s="7">
        <f t="shared" si="32"/>
        <v>1056.9599999999991</v>
      </c>
      <c r="K711" s="7">
        <f t="shared" si="33"/>
        <v>7662.9599999999991</v>
      </c>
    </row>
    <row r="712" spans="9:11" x14ac:dyDescent="0.2">
      <c r="I712" s="7">
        <v>6607</v>
      </c>
      <c r="J712" s="7">
        <f t="shared" si="32"/>
        <v>1057.1199999999999</v>
      </c>
      <c r="K712" s="7">
        <f t="shared" si="33"/>
        <v>7664.12</v>
      </c>
    </row>
    <row r="713" spans="9:11" x14ac:dyDescent="0.2">
      <c r="I713" s="7">
        <v>6608</v>
      </c>
      <c r="J713" s="7">
        <f t="shared" si="32"/>
        <v>1057.2799999999997</v>
      </c>
      <c r="K713" s="7">
        <f t="shared" si="33"/>
        <v>7665.28</v>
      </c>
    </row>
    <row r="714" spans="9:11" x14ac:dyDescent="0.2">
      <c r="I714" s="7">
        <v>6609</v>
      </c>
      <c r="J714" s="7">
        <f t="shared" si="32"/>
        <v>1057.4399999999996</v>
      </c>
      <c r="K714" s="7">
        <f t="shared" si="33"/>
        <v>7666.44</v>
      </c>
    </row>
    <row r="715" spans="9:11" x14ac:dyDescent="0.2">
      <c r="I715" s="7">
        <v>6610</v>
      </c>
      <c r="J715" s="7">
        <f t="shared" si="32"/>
        <v>1057.5999999999995</v>
      </c>
      <c r="K715" s="7">
        <f t="shared" si="33"/>
        <v>7667.5999999999995</v>
      </c>
    </row>
    <row r="716" spans="9:11" x14ac:dyDescent="0.2">
      <c r="I716" s="7">
        <v>6611</v>
      </c>
      <c r="J716" s="7">
        <f t="shared" si="32"/>
        <v>1057.7599999999993</v>
      </c>
      <c r="K716" s="7">
        <f t="shared" si="33"/>
        <v>7668.7599999999993</v>
      </c>
    </row>
    <row r="717" spans="9:11" x14ac:dyDescent="0.2">
      <c r="I717" s="7">
        <v>6612</v>
      </c>
      <c r="J717" s="7">
        <f t="shared" si="32"/>
        <v>1057.9199999999992</v>
      </c>
      <c r="K717" s="7">
        <f t="shared" si="33"/>
        <v>7669.9199999999992</v>
      </c>
    </row>
    <row r="718" spans="9:11" x14ac:dyDescent="0.2">
      <c r="I718" s="7">
        <v>6613</v>
      </c>
      <c r="J718" s="7">
        <f t="shared" si="32"/>
        <v>1058.079999999999</v>
      </c>
      <c r="K718" s="7">
        <f t="shared" si="33"/>
        <v>7671.079999999999</v>
      </c>
    </row>
    <row r="719" spans="9:11" x14ac:dyDescent="0.2">
      <c r="I719" s="7">
        <v>6614</v>
      </c>
      <c r="J719" s="7">
        <f t="shared" si="32"/>
        <v>1058.2399999999998</v>
      </c>
      <c r="K719" s="7">
        <f t="shared" si="33"/>
        <v>7672.24</v>
      </c>
    </row>
    <row r="720" spans="9:11" x14ac:dyDescent="0.2">
      <c r="I720" s="7">
        <v>6615</v>
      </c>
      <c r="J720" s="7">
        <f t="shared" si="32"/>
        <v>1058.3999999999996</v>
      </c>
      <c r="K720" s="7">
        <f t="shared" si="33"/>
        <v>7673.4</v>
      </c>
    </row>
    <row r="721" spans="9:11" x14ac:dyDescent="0.2">
      <c r="I721" s="7">
        <v>6616</v>
      </c>
      <c r="J721" s="7">
        <f t="shared" si="32"/>
        <v>1058.5599999999995</v>
      </c>
      <c r="K721" s="7">
        <f t="shared" si="33"/>
        <v>7674.5599999999995</v>
      </c>
    </row>
    <row r="722" spans="9:11" x14ac:dyDescent="0.2">
      <c r="I722" s="7">
        <v>6617</v>
      </c>
      <c r="J722" s="7">
        <f t="shared" si="32"/>
        <v>1058.7199999999993</v>
      </c>
      <c r="K722" s="7">
        <f t="shared" si="33"/>
        <v>7675.7199999999993</v>
      </c>
    </row>
    <row r="723" spans="9:11" x14ac:dyDescent="0.2">
      <c r="I723" s="7">
        <v>6618</v>
      </c>
      <c r="J723" s="7">
        <f t="shared" si="32"/>
        <v>1058.8799999999992</v>
      </c>
      <c r="K723" s="7">
        <f t="shared" si="33"/>
        <v>7676.8799999999992</v>
      </c>
    </row>
    <row r="724" spans="9:11" x14ac:dyDescent="0.2">
      <c r="I724" s="7">
        <v>6619</v>
      </c>
      <c r="J724" s="7">
        <f t="shared" si="32"/>
        <v>1059.0399999999991</v>
      </c>
      <c r="K724" s="7">
        <f t="shared" si="33"/>
        <v>7678.0399999999991</v>
      </c>
    </row>
    <row r="725" spans="9:11" x14ac:dyDescent="0.2">
      <c r="I725" s="7">
        <v>6620</v>
      </c>
      <c r="J725" s="7">
        <f t="shared" si="32"/>
        <v>1059.1999999999998</v>
      </c>
      <c r="K725" s="7">
        <f t="shared" si="33"/>
        <v>7679.2</v>
      </c>
    </row>
    <row r="726" spans="9:11" x14ac:dyDescent="0.2">
      <c r="I726" s="7">
        <v>6621</v>
      </c>
      <c r="J726" s="7">
        <f t="shared" si="32"/>
        <v>1059.3599999999997</v>
      </c>
      <c r="K726" s="7">
        <f t="shared" si="33"/>
        <v>7680.36</v>
      </c>
    </row>
    <row r="727" spans="9:11" x14ac:dyDescent="0.2">
      <c r="I727" s="7">
        <v>6622</v>
      </c>
      <c r="J727" s="7">
        <f t="shared" si="32"/>
        <v>1059.5199999999995</v>
      </c>
      <c r="K727" s="7">
        <f t="shared" si="33"/>
        <v>7681.5199999999995</v>
      </c>
    </row>
    <row r="728" spans="9:11" x14ac:dyDescent="0.2">
      <c r="I728" s="7">
        <v>6623</v>
      </c>
      <c r="J728" s="7">
        <f t="shared" si="32"/>
        <v>1059.6799999999994</v>
      </c>
      <c r="K728" s="7">
        <f t="shared" si="33"/>
        <v>7682.6799999999994</v>
      </c>
    </row>
    <row r="729" spans="9:11" x14ac:dyDescent="0.2">
      <c r="I729" s="7">
        <v>6624</v>
      </c>
      <c r="J729" s="7">
        <f t="shared" si="32"/>
        <v>1059.8399999999992</v>
      </c>
      <c r="K729" s="7">
        <f t="shared" si="33"/>
        <v>7683.8399999999992</v>
      </c>
    </row>
    <row r="730" spans="9:11" x14ac:dyDescent="0.2">
      <c r="I730" s="7">
        <v>6625</v>
      </c>
      <c r="J730" s="7">
        <f t="shared" si="32"/>
        <v>1059.9999999999991</v>
      </c>
      <c r="K730" s="7">
        <f t="shared" si="33"/>
        <v>7684.9999999999991</v>
      </c>
    </row>
    <row r="731" spans="9:11" x14ac:dyDescent="0.2">
      <c r="I731" s="7">
        <v>6626</v>
      </c>
      <c r="J731" s="7">
        <f t="shared" si="32"/>
        <v>1060.1599999999999</v>
      </c>
      <c r="K731" s="7">
        <f t="shared" si="33"/>
        <v>7686.16</v>
      </c>
    </row>
    <row r="732" spans="9:11" x14ac:dyDescent="0.2">
      <c r="I732" s="7">
        <v>6627</v>
      </c>
      <c r="J732" s="7">
        <f t="shared" si="32"/>
        <v>1060.3199999999997</v>
      </c>
      <c r="K732" s="7">
        <f t="shared" si="33"/>
        <v>7687.32</v>
      </c>
    </row>
    <row r="733" spans="9:11" x14ac:dyDescent="0.2">
      <c r="I733" s="7">
        <v>6628</v>
      </c>
      <c r="J733" s="7">
        <f t="shared" si="32"/>
        <v>1060.4799999999996</v>
      </c>
      <c r="K733" s="7">
        <f t="shared" si="33"/>
        <v>7688.48</v>
      </c>
    </row>
    <row r="734" spans="9:11" x14ac:dyDescent="0.2">
      <c r="I734" s="7">
        <v>6629</v>
      </c>
      <c r="J734" s="7">
        <f t="shared" si="32"/>
        <v>1060.6399999999994</v>
      </c>
      <c r="K734" s="7">
        <f t="shared" si="33"/>
        <v>7689.6399999999994</v>
      </c>
    </row>
    <row r="735" spans="9:11" x14ac:dyDescent="0.2">
      <c r="I735" s="7">
        <v>6630</v>
      </c>
      <c r="J735" s="7">
        <f t="shared" si="32"/>
        <v>1060.7999999999993</v>
      </c>
      <c r="K735" s="7">
        <f t="shared" si="33"/>
        <v>7690.7999999999993</v>
      </c>
    </row>
    <row r="736" spans="9:11" x14ac:dyDescent="0.2">
      <c r="I736" s="7">
        <v>6631</v>
      </c>
      <c r="J736" s="7">
        <f t="shared" si="32"/>
        <v>1060.9599999999991</v>
      </c>
      <c r="K736" s="7">
        <f t="shared" si="33"/>
        <v>7691.9599999999991</v>
      </c>
    </row>
    <row r="737" spans="9:11" x14ac:dyDescent="0.2">
      <c r="I737" s="7">
        <v>6632</v>
      </c>
      <c r="J737" s="7">
        <f t="shared" si="32"/>
        <v>1061.1199999999999</v>
      </c>
      <c r="K737" s="7">
        <f t="shared" si="33"/>
        <v>7693.12</v>
      </c>
    </row>
    <row r="738" spans="9:11" x14ac:dyDescent="0.2">
      <c r="I738" s="7">
        <v>6633</v>
      </c>
      <c r="J738" s="7">
        <f t="shared" si="32"/>
        <v>1061.2799999999997</v>
      </c>
      <c r="K738" s="7">
        <f t="shared" si="33"/>
        <v>7694.28</v>
      </c>
    </row>
    <row r="739" spans="9:11" x14ac:dyDescent="0.2">
      <c r="I739" s="7">
        <v>6634</v>
      </c>
      <c r="J739" s="7">
        <f t="shared" si="32"/>
        <v>1061.4399999999996</v>
      </c>
      <c r="K739" s="7">
        <f t="shared" si="33"/>
        <v>7695.44</v>
      </c>
    </row>
    <row r="740" spans="9:11" x14ac:dyDescent="0.2">
      <c r="I740" s="7">
        <v>6635</v>
      </c>
      <c r="J740" s="7">
        <f t="shared" si="32"/>
        <v>1061.5999999999995</v>
      </c>
      <c r="K740" s="7">
        <f t="shared" si="33"/>
        <v>7696.5999999999995</v>
      </c>
    </row>
    <row r="741" spans="9:11" x14ac:dyDescent="0.2">
      <c r="I741" s="7">
        <v>6636</v>
      </c>
      <c r="J741" s="7">
        <f t="shared" si="32"/>
        <v>1061.7599999999993</v>
      </c>
      <c r="K741" s="7">
        <f t="shared" si="33"/>
        <v>7697.7599999999993</v>
      </c>
    </row>
    <row r="742" spans="9:11" x14ac:dyDescent="0.2">
      <c r="I742" s="7">
        <v>6637</v>
      </c>
      <c r="J742" s="7">
        <f t="shared" si="32"/>
        <v>1061.9199999999992</v>
      </c>
      <c r="K742" s="7">
        <f t="shared" si="33"/>
        <v>7698.9199999999992</v>
      </c>
    </row>
    <row r="743" spans="9:11" x14ac:dyDescent="0.2">
      <c r="I743" s="7">
        <v>6638</v>
      </c>
      <c r="J743" s="7">
        <f t="shared" si="32"/>
        <v>1062.079999999999</v>
      </c>
      <c r="K743" s="7">
        <f t="shared" si="33"/>
        <v>7700.079999999999</v>
      </c>
    </row>
    <row r="744" spans="9:11" x14ac:dyDescent="0.2">
      <c r="I744" s="7">
        <v>6639</v>
      </c>
      <c r="J744" s="7">
        <f t="shared" si="32"/>
        <v>1062.2399999999998</v>
      </c>
      <c r="K744" s="7">
        <f t="shared" si="33"/>
        <v>7701.24</v>
      </c>
    </row>
    <row r="745" spans="9:11" x14ac:dyDescent="0.2">
      <c r="I745" s="7">
        <v>6640</v>
      </c>
      <c r="J745" s="7">
        <f t="shared" si="32"/>
        <v>1062.3999999999996</v>
      </c>
      <c r="K745" s="7">
        <f t="shared" si="33"/>
        <v>7702.4</v>
      </c>
    </row>
    <row r="746" spans="9:11" x14ac:dyDescent="0.2">
      <c r="I746" s="7">
        <v>6641</v>
      </c>
      <c r="J746" s="7">
        <f t="shared" si="32"/>
        <v>1062.5599999999995</v>
      </c>
      <c r="K746" s="7">
        <f t="shared" si="33"/>
        <v>7703.5599999999995</v>
      </c>
    </row>
    <row r="747" spans="9:11" x14ac:dyDescent="0.2">
      <c r="I747" s="7">
        <v>6642</v>
      </c>
      <c r="J747" s="7">
        <f t="shared" si="32"/>
        <v>1062.7199999999993</v>
      </c>
      <c r="K747" s="7">
        <f t="shared" si="33"/>
        <v>7704.7199999999993</v>
      </c>
    </row>
    <row r="748" spans="9:11" x14ac:dyDescent="0.2">
      <c r="I748" s="7">
        <v>6643</v>
      </c>
      <c r="J748" s="7">
        <f t="shared" ref="J748:J811" si="34">K748-I748</f>
        <v>1062.8799999999992</v>
      </c>
      <c r="K748" s="7">
        <f t="shared" si="33"/>
        <v>7705.8799999999992</v>
      </c>
    </row>
    <row r="749" spans="9:11" x14ac:dyDescent="0.2">
      <c r="I749" s="7">
        <v>6644</v>
      </c>
      <c r="J749" s="7">
        <f t="shared" si="34"/>
        <v>1063.0399999999991</v>
      </c>
      <c r="K749" s="7">
        <f t="shared" si="33"/>
        <v>7707.0399999999991</v>
      </c>
    </row>
    <row r="750" spans="9:11" x14ac:dyDescent="0.2">
      <c r="I750" s="7">
        <v>6645</v>
      </c>
      <c r="J750" s="7">
        <f t="shared" si="34"/>
        <v>1063.1999999999998</v>
      </c>
      <c r="K750" s="7">
        <f t="shared" si="33"/>
        <v>7708.2</v>
      </c>
    </row>
    <row r="751" spans="9:11" x14ac:dyDescent="0.2">
      <c r="I751" s="7">
        <v>6646</v>
      </c>
      <c r="J751" s="7">
        <f t="shared" si="34"/>
        <v>1063.3599999999997</v>
      </c>
      <c r="K751" s="7">
        <f t="shared" si="33"/>
        <v>7709.36</v>
      </c>
    </row>
    <row r="752" spans="9:11" x14ac:dyDescent="0.2">
      <c r="I752" s="7">
        <v>6647</v>
      </c>
      <c r="J752" s="7">
        <f t="shared" si="34"/>
        <v>1063.5199999999995</v>
      </c>
      <c r="K752" s="7">
        <f t="shared" si="33"/>
        <v>7710.5199999999995</v>
      </c>
    </row>
    <row r="753" spans="9:11" x14ac:dyDescent="0.2">
      <c r="I753" s="7">
        <v>6648</v>
      </c>
      <c r="J753" s="7">
        <f t="shared" si="34"/>
        <v>1063.6799999999994</v>
      </c>
      <c r="K753" s="7">
        <f t="shared" si="33"/>
        <v>7711.6799999999994</v>
      </c>
    </row>
    <row r="754" spans="9:11" x14ac:dyDescent="0.2">
      <c r="I754" s="7">
        <v>6649</v>
      </c>
      <c r="J754" s="7">
        <f t="shared" si="34"/>
        <v>1063.8399999999992</v>
      </c>
      <c r="K754" s="7">
        <f t="shared" si="33"/>
        <v>7712.8399999999992</v>
      </c>
    </row>
    <row r="755" spans="9:11" x14ac:dyDescent="0.2">
      <c r="I755" s="7">
        <v>6650</v>
      </c>
      <c r="J755" s="7">
        <f t="shared" si="34"/>
        <v>1063.9999999999991</v>
      </c>
      <c r="K755" s="7">
        <f t="shared" si="33"/>
        <v>7713.9999999999991</v>
      </c>
    </row>
    <row r="756" spans="9:11" x14ac:dyDescent="0.2">
      <c r="I756" s="7">
        <v>6651</v>
      </c>
      <c r="J756" s="7">
        <f t="shared" si="34"/>
        <v>1064.1599999999999</v>
      </c>
      <c r="K756" s="7">
        <f t="shared" si="33"/>
        <v>7715.16</v>
      </c>
    </row>
    <row r="757" spans="9:11" x14ac:dyDescent="0.2">
      <c r="I757" s="7">
        <v>6652</v>
      </c>
      <c r="J757" s="7">
        <f t="shared" si="34"/>
        <v>1064.3199999999997</v>
      </c>
      <c r="K757" s="7">
        <f t="shared" si="33"/>
        <v>7716.32</v>
      </c>
    </row>
    <row r="758" spans="9:11" x14ac:dyDescent="0.2">
      <c r="I758" s="7">
        <v>6653</v>
      </c>
      <c r="J758" s="7">
        <f t="shared" si="34"/>
        <v>1064.4799999999996</v>
      </c>
      <c r="K758" s="7">
        <f t="shared" si="33"/>
        <v>7717.48</v>
      </c>
    </row>
    <row r="759" spans="9:11" x14ac:dyDescent="0.2">
      <c r="I759" s="7">
        <v>6654</v>
      </c>
      <c r="J759" s="7">
        <f t="shared" si="34"/>
        <v>1064.6399999999994</v>
      </c>
      <c r="K759" s="7">
        <f t="shared" si="33"/>
        <v>7718.6399999999994</v>
      </c>
    </row>
    <row r="760" spans="9:11" x14ac:dyDescent="0.2">
      <c r="I760" s="7">
        <v>6655</v>
      </c>
      <c r="J760" s="7">
        <f t="shared" si="34"/>
        <v>1064.7999999999993</v>
      </c>
      <c r="K760" s="7">
        <f t="shared" si="33"/>
        <v>7719.7999999999993</v>
      </c>
    </row>
    <row r="761" spans="9:11" x14ac:dyDescent="0.2">
      <c r="I761" s="7">
        <v>6656</v>
      </c>
      <c r="J761" s="7">
        <f t="shared" si="34"/>
        <v>1064.9599999999991</v>
      </c>
      <c r="K761" s="7">
        <f t="shared" si="33"/>
        <v>7720.9599999999991</v>
      </c>
    </row>
    <row r="762" spans="9:11" x14ac:dyDescent="0.2">
      <c r="I762" s="7">
        <v>6657</v>
      </c>
      <c r="J762" s="7">
        <f t="shared" si="34"/>
        <v>1065.1199999999999</v>
      </c>
      <c r="K762" s="7">
        <f t="shared" si="33"/>
        <v>7722.12</v>
      </c>
    </row>
    <row r="763" spans="9:11" x14ac:dyDescent="0.2">
      <c r="I763" s="7">
        <v>6658</v>
      </c>
      <c r="J763" s="7">
        <f t="shared" si="34"/>
        <v>1065.2799999999997</v>
      </c>
      <c r="K763" s="7">
        <f t="shared" si="33"/>
        <v>7723.28</v>
      </c>
    </row>
    <row r="764" spans="9:11" x14ac:dyDescent="0.2">
      <c r="I764" s="7">
        <v>6659</v>
      </c>
      <c r="J764" s="7">
        <f t="shared" si="34"/>
        <v>1065.4399999999996</v>
      </c>
      <c r="K764" s="7">
        <f t="shared" si="33"/>
        <v>7724.44</v>
      </c>
    </row>
    <row r="765" spans="9:11" x14ac:dyDescent="0.2">
      <c r="I765" s="7">
        <v>6660</v>
      </c>
      <c r="J765" s="7">
        <f t="shared" si="34"/>
        <v>1065.5999999999995</v>
      </c>
      <c r="K765" s="7">
        <f t="shared" si="33"/>
        <v>7725.5999999999995</v>
      </c>
    </row>
    <row r="766" spans="9:11" x14ac:dyDescent="0.2">
      <c r="I766" s="7">
        <v>6661</v>
      </c>
      <c r="J766" s="7">
        <f t="shared" si="34"/>
        <v>1065.7599999999993</v>
      </c>
      <c r="K766" s="7">
        <f t="shared" si="33"/>
        <v>7726.7599999999993</v>
      </c>
    </row>
    <row r="767" spans="9:11" x14ac:dyDescent="0.2">
      <c r="I767" s="7">
        <v>6662</v>
      </c>
      <c r="J767" s="7">
        <f t="shared" si="34"/>
        <v>1065.9199999999992</v>
      </c>
      <c r="K767" s="7">
        <f t="shared" ref="K767:K830" si="35">I767*1.16</f>
        <v>7727.9199999999992</v>
      </c>
    </row>
    <row r="768" spans="9:11" x14ac:dyDescent="0.2">
      <c r="I768" s="7">
        <v>6663</v>
      </c>
      <c r="J768" s="7">
        <f t="shared" si="34"/>
        <v>1066.079999999999</v>
      </c>
      <c r="K768" s="7">
        <f t="shared" si="35"/>
        <v>7729.079999999999</v>
      </c>
    </row>
    <row r="769" spans="9:11" x14ac:dyDescent="0.2">
      <c r="I769" s="7">
        <v>6664</v>
      </c>
      <c r="J769" s="7">
        <f t="shared" si="34"/>
        <v>1066.2399999999998</v>
      </c>
      <c r="K769" s="7">
        <f t="shared" si="35"/>
        <v>7730.24</v>
      </c>
    </row>
    <row r="770" spans="9:11" x14ac:dyDescent="0.2">
      <c r="I770" s="7">
        <v>6665</v>
      </c>
      <c r="J770" s="7">
        <f t="shared" si="34"/>
        <v>1066.3999999999996</v>
      </c>
      <c r="K770" s="7">
        <f t="shared" si="35"/>
        <v>7731.4</v>
      </c>
    </row>
    <row r="771" spans="9:11" x14ac:dyDescent="0.2">
      <c r="I771" s="7">
        <v>6666</v>
      </c>
      <c r="J771" s="7">
        <f t="shared" si="34"/>
        <v>1066.5599999999995</v>
      </c>
      <c r="K771" s="7">
        <f t="shared" si="35"/>
        <v>7732.5599999999995</v>
      </c>
    </row>
    <row r="772" spans="9:11" x14ac:dyDescent="0.2">
      <c r="I772" s="7">
        <v>6667</v>
      </c>
      <c r="J772" s="7">
        <f t="shared" si="34"/>
        <v>1066.7199999999993</v>
      </c>
      <c r="K772" s="7">
        <f t="shared" si="35"/>
        <v>7733.7199999999993</v>
      </c>
    </row>
    <row r="773" spans="9:11" x14ac:dyDescent="0.2">
      <c r="I773" s="7">
        <v>6668</v>
      </c>
      <c r="J773" s="7">
        <f t="shared" si="34"/>
        <v>1066.8799999999992</v>
      </c>
      <c r="K773" s="7">
        <f t="shared" si="35"/>
        <v>7734.8799999999992</v>
      </c>
    </row>
    <row r="774" spans="9:11" x14ac:dyDescent="0.2">
      <c r="I774" s="7">
        <v>6669</v>
      </c>
      <c r="J774" s="7">
        <f t="shared" si="34"/>
        <v>1067.0399999999991</v>
      </c>
      <c r="K774" s="7">
        <f t="shared" si="35"/>
        <v>7736.0399999999991</v>
      </c>
    </row>
    <row r="775" spans="9:11" x14ac:dyDescent="0.2">
      <c r="I775" s="7">
        <v>6670</v>
      </c>
      <c r="J775" s="7">
        <f t="shared" si="34"/>
        <v>1067.1999999999998</v>
      </c>
      <c r="K775" s="7">
        <f t="shared" si="35"/>
        <v>7737.2</v>
      </c>
    </row>
    <row r="776" spans="9:11" x14ac:dyDescent="0.2">
      <c r="I776" s="7">
        <v>6671</v>
      </c>
      <c r="J776" s="7">
        <f t="shared" si="34"/>
        <v>1067.3599999999997</v>
      </c>
      <c r="K776" s="7">
        <f t="shared" si="35"/>
        <v>7738.36</v>
      </c>
    </row>
    <row r="777" spans="9:11" x14ac:dyDescent="0.2">
      <c r="I777" s="7">
        <v>6672</v>
      </c>
      <c r="J777" s="7">
        <f t="shared" si="34"/>
        <v>1067.5199999999995</v>
      </c>
      <c r="K777" s="7">
        <f t="shared" si="35"/>
        <v>7739.5199999999995</v>
      </c>
    </row>
    <row r="778" spans="9:11" x14ac:dyDescent="0.2">
      <c r="I778" s="7">
        <v>6673</v>
      </c>
      <c r="J778" s="7">
        <f t="shared" si="34"/>
        <v>1067.6799999999994</v>
      </c>
      <c r="K778" s="7">
        <f t="shared" si="35"/>
        <v>7740.6799999999994</v>
      </c>
    </row>
    <row r="779" spans="9:11" x14ac:dyDescent="0.2">
      <c r="I779" s="7">
        <v>6674</v>
      </c>
      <c r="J779" s="7">
        <f t="shared" si="34"/>
        <v>1067.8399999999992</v>
      </c>
      <c r="K779" s="7">
        <f t="shared" si="35"/>
        <v>7741.8399999999992</v>
      </c>
    </row>
    <row r="780" spans="9:11" x14ac:dyDescent="0.2">
      <c r="I780" s="7">
        <v>6675</v>
      </c>
      <c r="J780" s="7">
        <f t="shared" si="34"/>
        <v>1067.9999999999991</v>
      </c>
      <c r="K780" s="7">
        <f t="shared" si="35"/>
        <v>7742.9999999999991</v>
      </c>
    </row>
    <row r="781" spans="9:11" x14ac:dyDescent="0.2">
      <c r="I781" s="7">
        <v>6676</v>
      </c>
      <c r="J781" s="7">
        <f t="shared" si="34"/>
        <v>1068.1599999999999</v>
      </c>
      <c r="K781" s="7">
        <f t="shared" si="35"/>
        <v>7744.16</v>
      </c>
    </row>
    <row r="782" spans="9:11" x14ac:dyDescent="0.2">
      <c r="I782" s="7">
        <v>6677</v>
      </c>
      <c r="J782" s="7">
        <f t="shared" si="34"/>
        <v>1068.3199999999997</v>
      </c>
      <c r="K782" s="7">
        <f t="shared" si="35"/>
        <v>7745.32</v>
      </c>
    </row>
    <row r="783" spans="9:11" x14ac:dyDescent="0.2">
      <c r="I783" s="7">
        <v>6678</v>
      </c>
      <c r="J783" s="7">
        <f t="shared" si="34"/>
        <v>1068.4799999999996</v>
      </c>
      <c r="K783" s="7">
        <f t="shared" si="35"/>
        <v>7746.48</v>
      </c>
    </row>
    <row r="784" spans="9:11" x14ac:dyDescent="0.2">
      <c r="I784" s="7">
        <v>6679</v>
      </c>
      <c r="J784" s="7">
        <f t="shared" si="34"/>
        <v>1068.6399999999994</v>
      </c>
      <c r="K784" s="7">
        <f t="shared" si="35"/>
        <v>7747.6399999999994</v>
      </c>
    </row>
    <row r="785" spans="9:11" x14ac:dyDescent="0.2">
      <c r="I785" s="7">
        <v>6680</v>
      </c>
      <c r="J785" s="7">
        <f t="shared" si="34"/>
        <v>1068.7999999999993</v>
      </c>
      <c r="K785" s="7">
        <f t="shared" si="35"/>
        <v>7748.7999999999993</v>
      </c>
    </row>
    <row r="786" spans="9:11" x14ac:dyDescent="0.2">
      <c r="I786" s="7">
        <v>6681</v>
      </c>
      <c r="J786" s="7">
        <f t="shared" si="34"/>
        <v>1068.9599999999991</v>
      </c>
      <c r="K786" s="7">
        <f t="shared" si="35"/>
        <v>7749.9599999999991</v>
      </c>
    </row>
    <row r="787" spans="9:11" x14ac:dyDescent="0.2">
      <c r="I787" s="7">
        <v>6682</v>
      </c>
      <c r="J787" s="7">
        <f t="shared" si="34"/>
        <v>1069.1199999999999</v>
      </c>
      <c r="K787" s="7">
        <f t="shared" si="35"/>
        <v>7751.12</v>
      </c>
    </row>
    <row r="788" spans="9:11" x14ac:dyDescent="0.2">
      <c r="I788" s="7">
        <v>6683</v>
      </c>
      <c r="J788" s="7">
        <f t="shared" si="34"/>
        <v>1069.2799999999997</v>
      </c>
      <c r="K788" s="7">
        <f t="shared" si="35"/>
        <v>7752.28</v>
      </c>
    </row>
    <row r="789" spans="9:11" x14ac:dyDescent="0.2">
      <c r="I789" s="7">
        <v>6684</v>
      </c>
      <c r="J789" s="7">
        <f t="shared" si="34"/>
        <v>1069.4399999999996</v>
      </c>
      <c r="K789" s="7">
        <f t="shared" si="35"/>
        <v>7753.44</v>
      </c>
    </row>
    <row r="790" spans="9:11" x14ac:dyDescent="0.2">
      <c r="I790" s="7">
        <v>6685</v>
      </c>
      <c r="J790" s="7">
        <f t="shared" si="34"/>
        <v>1069.5999999999995</v>
      </c>
      <c r="K790" s="7">
        <f t="shared" si="35"/>
        <v>7754.5999999999995</v>
      </c>
    </row>
    <row r="791" spans="9:11" x14ac:dyDescent="0.2">
      <c r="I791" s="7">
        <v>6686</v>
      </c>
      <c r="J791" s="7">
        <f t="shared" si="34"/>
        <v>1069.7599999999993</v>
      </c>
      <c r="K791" s="7">
        <f t="shared" si="35"/>
        <v>7755.7599999999993</v>
      </c>
    </row>
    <row r="792" spans="9:11" x14ac:dyDescent="0.2">
      <c r="I792" s="7">
        <v>6687</v>
      </c>
      <c r="J792" s="7">
        <f t="shared" si="34"/>
        <v>1069.9199999999992</v>
      </c>
      <c r="K792" s="7">
        <f t="shared" si="35"/>
        <v>7756.9199999999992</v>
      </c>
    </row>
    <row r="793" spans="9:11" x14ac:dyDescent="0.2">
      <c r="I793" s="7">
        <v>6688</v>
      </c>
      <c r="J793" s="7">
        <f t="shared" si="34"/>
        <v>1070.079999999999</v>
      </c>
      <c r="K793" s="7">
        <f t="shared" si="35"/>
        <v>7758.079999999999</v>
      </c>
    </row>
    <row r="794" spans="9:11" x14ac:dyDescent="0.2">
      <c r="I794" s="7">
        <v>6689</v>
      </c>
      <c r="J794" s="7">
        <f t="shared" si="34"/>
        <v>1070.2399999999998</v>
      </c>
      <c r="K794" s="7">
        <f t="shared" si="35"/>
        <v>7759.24</v>
      </c>
    </row>
    <row r="795" spans="9:11" x14ac:dyDescent="0.2">
      <c r="I795" s="7">
        <v>6690</v>
      </c>
      <c r="J795" s="7">
        <f t="shared" si="34"/>
        <v>1070.3999999999996</v>
      </c>
      <c r="K795" s="7">
        <f t="shared" si="35"/>
        <v>7760.4</v>
      </c>
    </row>
    <row r="796" spans="9:11" x14ac:dyDescent="0.2">
      <c r="I796" s="7">
        <v>6691</v>
      </c>
      <c r="J796" s="7">
        <f t="shared" si="34"/>
        <v>1070.5599999999995</v>
      </c>
      <c r="K796" s="7">
        <f t="shared" si="35"/>
        <v>7761.5599999999995</v>
      </c>
    </row>
    <row r="797" spans="9:11" x14ac:dyDescent="0.2">
      <c r="I797" s="7">
        <v>6692</v>
      </c>
      <c r="J797" s="7">
        <f t="shared" si="34"/>
        <v>1070.7199999999993</v>
      </c>
      <c r="K797" s="7">
        <f t="shared" si="35"/>
        <v>7762.7199999999993</v>
      </c>
    </row>
    <row r="798" spans="9:11" x14ac:dyDescent="0.2">
      <c r="I798" s="7">
        <v>6693</v>
      </c>
      <c r="J798" s="7">
        <f t="shared" si="34"/>
        <v>1070.8799999999992</v>
      </c>
      <c r="K798" s="7">
        <f t="shared" si="35"/>
        <v>7763.8799999999992</v>
      </c>
    </row>
    <row r="799" spans="9:11" x14ac:dyDescent="0.2">
      <c r="I799" s="7">
        <v>6694</v>
      </c>
      <c r="J799" s="7">
        <f t="shared" si="34"/>
        <v>1071.0399999999991</v>
      </c>
      <c r="K799" s="7">
        <f t="shared" si="35"/>
        <v>7765.0399999999991</v>
      </c>
    </row>
    <row r="800" spans="9:11" x14ac:dyDescent="0.2">
      <c r="I800" s="7">
        <v>6695</v>
      </c>
      <c r="J800" s="7">
        <f t="shared" si="34"/>
        <v>1071.1999999999998</v>
      </c>
      <c r="K800" s="7">
        <f t="shared" si="35"/>
        <v>7766.2</v>
      </c>
    </row>
    <row r="801" spans="9:11" x14ac:dyDescent="0.2">
      <c r="I801" s="7">
        <v>6696</v>
      </c>
      <c r="J801" s="7">
        <f t="shared" si="34"/>
        <v>1071.3599999999997</v>
      </c>
      <c r="K801" s="7">
        <f t="shared" si="35"/>
        <v>7767.36</v>
      </c>
    </row>
    <row r="802" spans="9:11" x14ac:dyDescent="0.2">
      <c r="I802" s="7">
        <v>6697</v>
      </c>
      <c r="J802" s="7">
        <f t="shared" si="34"/>
        <v>1071.5199999999995</v>
      </c>
      <c r="K802" s="7">
        <f t="shared" si="35"/>
        <v>7768.5199999999995</v>
      </c>
    </row>
    <row r="803" spans="9:11" x14ac:dyDescent="0.2">
      <c r="I803" s="7">
        <v>6698</v>
      </c>
      <c r="J803" s="7">
        <f t="shared" si="34"/>
        <v>1071.6799999999994</v>
      </c>
      <c r="K803" s="7">
        <f t="shared" si="35"/>
        <v>7769.6799999999994</v>
      </c>
    </row>
    <row r="804" spans="9:11" x14ac:dyDescent="0.2">
      <c r="I804" s="7">
        <v>6699</v>
      </c>
      <c r="J804" s="7">
        <f t="shared" si="34"/>
        <v>1071.8399999999992</v>
      </c>
      <c r="K804" s="7">
        <f t="shared" si="35"/>
        <v>7770.8399999999992</v>
      </c>
    </row>
    <row r="805" spans="9:11" x14ac:dyDescent="0.2">
      <c r="I805" s="7">
        <v>6700</v>
      </c>
      <c r="J805" s="7">
        <f t="shared" si="34"/>
        <v>1071.9999999999991</v>
      </c>
      <c r="K805" s="7">
        <f t="shared" si="35"/>
        <v>7771.9999999999991</v>
      </c>
    </row>
    <row r="806" spans="9:11" x14ac:dyDescent="0.2">
      <c r="I806" s="7">
        <v>6701</v>
      </c>
      <c r="J806" s="7">
        <f t="shared" si="34"/>
        <v>1072.1599999999999</v>
      </c>
      <c r="K806" s="7">
        <f t="shared" si="35"/>
        <v>7773.16</v>
      </c>
    </row>
    <row r="807" spans="9:11" x14ac:dyDescent="0.2">
      <c r="I807" s="7">
        <v>6702</v>
      </c>
      <c r="J807" s="7">
        <f t="shared" si="34"/>
        <v>1072.3199999999997</v>
      </c>
      <c r="K807" s="7">
        <f t="shared" si="35"/>
        <v>7774.32</v>
      </c>
    </row>
    <row r="808" spans="9:11" x14ac:dyDescent="0.2">
      <c r="I808" s="7">
        <v>6703</v>
      </c>
      <c r="J808" s="7">
        <f t="shared" si="34"/>
        <v>1072.4799999999996</v>
      </c>
      <c r="K808" s="7">
        <f t="shared" si="35"/>
        <v>7775.48</v>
      </c>
    </row>
    <row r="809" spans="9:11" x14ac:dyDescent="0.2">
      <c r="I809" s="7">
        <v>6704</v>
      </c>
      <c r="J809" s="7">
        <f t="shared" si="34"/>
        <v>1072.6399999999994</v>
      </c>
      <c r="K809" s="7">
        <f t="shared" si="35"/>
        <v>7776.6399999999994</v>
      </c>
    </row>
    <row r="810" spans="9:11" x14ac:dyDescent="0.2">
      <c r="I810" s="7">
        <v>6705</v>
      </c>
      <c r="J810" s="7">
        <f t="shared" si="34"/>
        <v>1072.7999999999993</v>
      </c>
      <c r="K810" s="7">
        <f t="shared" si="35"/>
        <v>7777.7999999999993</v>
      </c>
    </row>
    <row r="811" spans="9:11" x14ac:dyDescent="0.2">
      <c r="I811" s="7">
        <v>6706</v>
      </c>
      <c r="J811" s="7">
        <f t="shared" si="34"/>
        <v>1072.9599999999991</v>
      </c>
      <c r="K811" s="7">
        <f t="shared" si="35"/>
        <v>7778.9599999999991</v>
      </c>
    </row>
    <row r="812" spans="9:11" x14ac:dyDescent="0.2">
      <c r="I812" s="7">
        <v>6707</v>
      </c>
      <c r="J812" s="7">
        <f t="shared" ref="J812:J842" si="36">K812-I812</f>
        <v>1073.1199999999999</v>
      </c>
      <c r="K812" s="7">
        <f t="shared" si="35"/>
        <v>7780.12</v>
      </c>
    </row>
    <row r="813" spans="9:11" x14ac:dyDescent="0.2">
      <c r="I813" s="7">
        <v>6708</v>
      </c>
      <c r="J813" s="7">
        <f t="shared" si="36"/>
        <v>1073.2799999999997</v>
      </c>
      <c r="K813" s="7">
        <f t="shared" si="35"/>
        <v>7781.28</v>
      </c>
    </row>
    <row r="814" spans="9:11" x14ac:dyDescent="0.2">
      <c r="I814" s="7">
        <v>6709</v>
      </c>
      <c r="J814" s="7">
        <f t="shared" si="36"/>
        <v>1073.4399999999996</v>
      </c>
      <c r="K814" s="7">
        <f t="shared" si="35"/>
        <v>7782.44</v>
      </c>
    </row>
    <row r="815" spans="9:11" x14ac:dyDescent="0.2">
      <c r="I815" s="7">
        <v>6710</v>
      </c>
      <c r="J815" s="7">
        <f t="shared" si="36"/>
        <v>1073.5999999999995</v>
      </c>
      <c r="K815" s="7">
        <f t="shared" si="35"/>
        <v>7783.5999999999995</v>
      </c>
    </row>
    <row r="816" spans="9:11" x14ac:dyDescent="0.2">
      <c r="I816" s="7">
        <v>6711</v>
      </c>
      <c r="J816" s="7">
        <f t="shared" si="36"/>
        <v>1073.7599999999993</v>
      </c>
      <c r="K816" s="7">
        <f t="shared" si="35"/>
        <v>7784.7599999999993</v>
      </c>
    </row>
    <row r="817" spans="9:11" x14ac:dyDescent="0.2">
      <c r="I817" s="7">
        <v>6712</v>
      </c>
      <c r="J817" s="7">
        <f t="shared" si="36"/>
        <v>1073.9199999999992</v>
      </c>
      <c r="K817" s="7">
        <f t="shared" si="35"/>
        <v>7785.9199999999992</v>
      </c>
    </row>
    <row r="818" spans="9:11" x14ac:dyDescent="0.2">
      <c r="I818" s="7">
        <v>6713</v>
      </c>
      <c r="J818" s="7">
        <f t="shared" si="36"/>
        <v>1074.079999999999</v>
      </c>
      <c r="K818" s="7">
        <f t="shared" si="35"/>
        <v>7787.079999999999</v>
      </c>
    </row>
    <row r="819" spans="9:11" x14ac:dyDescent="0.2">
      <c r="I819" s="7">
        <v>6714</v>
      </c>
      <c r="J819" s="7">
        <f t="shared" si="36"/>
        <v>1074.2399999999998</v>
      </c>
      <c r="K819" s="7">
        <f t="shared" si="35"/>
        <v>7788.24</v>
      </c>
    </row>
    <row r="820" spans="9:11" x14ac:dyDescent="0.2">
      <c r="I820" s="7">
        <v>6715</v>
      </c>
      <c r="J820" s="7">
        <f t="shared" si="36"/>
        <v>1074.3999999999996</v>
      </c>
      <c r="K820" s="7">
        <f t="shared" si="35"/>
        <v>7789.4</v>
      </c>
    </row>
    <row r="821" spans="9:11" x14ac:dyDescent="0.2">
      <c r="I821" s="7">
        <v>6716</v>
      </c>
      <c r="J821" s="7">
        <f t="shared" si="36"/>
        <v>1074.5599999999995</v>
      </c>
      <c r="K821" s="7">
        <f t="shared" si="35"/>
        <v>7790.5599999999995</v>
      </c>
    </row>
    <row r="822" spans="9:11" x14ac:dyDescent="0.2">
      <c r="I822" s="7">
        <v>6717</v>
      </c>
      <c r="J822" s="7">
        <f t="shared" si="36"/>
        <v>1074.7199999999993</v>
      </c>
      <c r="K822" s="7">
        <f t="shared" si="35"/>
        <v>7791.7199999999993</v>
      </c>
    </row>
    <row r="823" spans="9:11" x14ac:dyDescent="0.2">
      <c r="I823" s="7">
        <v>6718</v>
      </c>
      <c r="J823" s="7">
        <f t="shared" si="36"/>
        <v>1074.8799999999992</v>
      </c>
      <c r="K823" s="7">
        <f t="shared" si="35"/>
        <v>7792.8799999999992</v>
      </c>
    </row>
    <row r="824" spans="9:11" x14ac:dyDescent="0.2">
      <c r="I824" s="7">
        <v>6719</v>
      </c>
      <c r="J824" s="7">
        <f t="shared" si="36"/>
        <v>1075.0399999999991</v>
      </c>
      <c r="K824" s="7">
        <f t="shared" si="35"/>
        <v>7794.0399999999991</v>
      </c>
    </row>
    <row r="825" spans="9:11" x14ac:dyDescent="0.2">
      <c r="I825" s="7">
        <v>6720</v>
      </c>
      <c r="J825" s="7">
        <f t="shared" si="36"/>
        <v>1075.1999999999998</v>
      </c>
      <c r="K825" s="7">
        <f t="shared" si="35"/>
        <v>7795.2</v>
      </c>
    </row>
    <row r="826" spans="9:11" x14ac:dyDescent="0.2">
      <c r="I826" s="7">
        <v>6721</v>
      </c>
      <c r="J826" s="7">
        <f t="shared" si="36"/>
        <v>1075.3599999999997</v>
      </c>
      <c r="K826" s="7">
        <f t="shared" si="35"/>
        <v>7796.36</v>
      </c>
    </row>
    <row r="827" spans="9:11" x14ac:dyDescent="0.2">
      <c r="I827" s="7">
        <v>6722</v>
      </c>
      <c r="J827" s="7">
        <f t="shared" si="36"/>
        <v>1075.5199999999995</v>
      </c>
      <c r="K827" s="7">
        <f t="shared" si="35"/>
        <v>7797.5199999999995</v>
      </c>
    </row>
    <row r="828" spans="9:11" x14ac:dyDescent="0.2">
      <c r="I828" s="7">
        <v>6723</v>
      </c>
      <c r="J828" s="7">
        <f t="shared" si="36"/>
        <v>1075.6799999999994</v>
      </c>
      <c r="K828" s="7">
        <f t="shared" si="35"/>
        <v>7798.6799999999994</v>
      </c>
    </row>
    <row r="829" spans="9:11" x14ac:dyDescent="0.2">
      <c r="I829" s="7">
        <v>6724</v>
      </c>
      <c r="J829" s="7">
        <f t="shared" si="36"/>
        <v>1075.8399999999992</v>
      </c>
      <c r="K829" s="7">
        <f t="shared" si="35"/>
        <v>7799.8399999999992</v>
      </c>
    </row>
    <row r="830" spans="9:11" x14ac:dyDescent="0.2">
      <c r="I830" s="7">
        <v>6725</v>
      </c>
      <c r="J830" s="7">
        <f t="shared" si="36"/>
        <v>1075.9999999999991</v>
      </c>
      <c r="K830" s="7">
        <f t="shared" si="35"/>
        <v>7800.9999999999991</v>
      </c>
    </row>
    <row r="831" spans="9:11" x14ac:dyDescent="0.2">
      <c r="I831" s="7">
        <v>6726</v>
      </c>
      <c r="J831" s="7">
        <f t="shared" si="36"/>
        <v>1076.1599999999999</v>
      </c>
      <c r="K831" s="7">
        <f t="shared" ref="K831:K842" si="37">I831*1.16</f>
        <v>7802.16</v>
      </c>
    </row>
    <row r="832" spans="9:11" x14ac:dyDescent="0.2">
      <c r="I832" s="7">
        <v>6727</v>
      </c>
      <c r="J832" s="7">
        <f t="shared" si="36"/>
        <v>1076.3199999999997</v>
      </c>
      <c r="K832" s="7">
        <f t="shared" si="37"/>
        <v>7803.32</v>
      </c>
    </row>
    <row r="833" spans="9:11" x14ac:dyDescent="0.2">
      <c r="I833" s="7">
        <v>6728</v>
      </c>
      <c r="J833" s="7">
        <f t="shared" si="36"/>
        <v>1076.4799999999996</v>
      </c>
      <c r="K833" s="7">
        <f t="shared" si="37"/>
        <v>7804.48</v>
      </c>
    </row>
    <row r="834" spans="9:11" x14ac:dyDescent="0.2">
      <c r="I834" s="7">
        <v>6729</v>
      </c>
      <c r="J834" s="7">
        <f t="shared" si="36"/>
        <v>1076.6399999999994</v>
      </c>
      <c r="K834" s="7">
        <f t="shared" si="37"/>
        <v>7805.6399999999994</v>
      </c>
    </row>
    <row r="835" spans="9:11" x14ac:dyDescent="0.2">
      <c r="I835" s="7">
        <v>6730</v>
      </c>
      <c r="J835" s="7">
        <f t="shared" si="36"/>
        <v>1076.7999999999993</v>
      </c>
      <c r="K835" s="7">
        <f t="shared" si="37"/>
        <v>7806.7999999999993</v>
      </c>
    </row>
    <row r="836" spans="9:11" x14ac:dyDescent="0.2">
      <c r="I836" s="7">
        <v>6731</v>
      </c>
      <c r="J836" s="7">
        <f t="shared" si="36"/>
        <v>1076.9599999999991</v>
      </c>
      <c r="K836" s="7">
        <f t="shared" si="37"/>
        <v>7807.9599999999991</v>
      </c>
    </row>
    <row r="837" spans="9:11" x14ac:dyDescent="0.2">
      <c r="I837" s="7">
        <v>6732</v>
      </c>
      <c r="J837" s="7">
        <f t="shared" si="36"/>
        <v>1077.1199999999999</v>
      </c>
      <c r="K837" s="7">
        <f t="shared" si="37"/>
        <v>7809.12</v>
      </c>
    </row>
    <row r="838" spans="9:11" x14ac:dyDescent="0.2">
      <c r="I838" s="7">
        <v>6733</v>
      </c>
      <c r="J838" s="7">
        <f t="shared" si="36"/>
        <v>1077.2799999999997</v>
      </c>
      <c r="K838" s="7">
        <f t="shared" si="37"/>
        <v>7810.28</v>
      </c>
    </row>
    <row r="839" spans="9:11" x14ac:dyDescent="0.2">
      <c r="I839" s="7">
        <v>6734</v>
      </c>
      <c r="J839" s="7">
        <f t="shared" si="36"/>
        <v>1077.4399999999996</v>
      </c>
      <c r="K839" s="7">
        <f t="shared" si="37"/>
        <v>7811.44</v>
      </c>
    </row>
    <row r="840" spans="9:11" x14ac:dyDescent="0.2">
      <c r="I840" s="7">
        <v>6735</v>
      </c>
      <c r="J840" s="7">
        <f t="shared" si="36"/>
        <v>1077.5999999999995</v>
      </c>
      <c r="K840" s="7">
        <f t="shared" si="37"/>
        <v>7812.5999999999995</v>
      </c>
    </row>
    <row r="841" spans="9:11" x14ac:dyDescent="0.2">
      <c r="I841" s="7">
        <v>6736</v>
      </c>
      <c r="J841" s="7">
        <f t="shared" si="36"/>
        <v>1077.7599999999993</v>
      </c>
      <c r="K841" s="7">
        <f t="shared" si="37"/>
        <v>7813.7599999999993</v>
      </c>
    </row>
    <row r="842" spans="9:11" x14ac:dyDescent="0.2">
      <c r="I842" s="7">
        <v>6737</v>
      </c>
      <c r="J842" s="7">
        <f t="shared" si="36"/>
        <v>1077.9199999999992</v>
      </c>
      <c r="K842" s="7">
        <f t="shared" si="37"/>
        <v>7814.9199999999992</v>
      </c>
    </row>
    <row r="843" spans="9:11" x14ac:dyDescent="0.2">
      <c r="I843" s="7">
        <v>81100</v>
      </c>
      <c r="J843" s="7">
        <f t="shared" ref="J843:J848" si="38">K843-I843</f>
        <v>12976</v>
      </c>
      <c r="K843" s="7">
        <f t="shared" ref="K843:K848" si="39">I843*1.16</f>
        <v>94076</v>
      </c>
    </row>
    <row r="844" spans="9:11" x14ac:dyDescent="0.2">
      <c r="I844" s="7">
        <v>81200</v>
      </c>
      <c r="J844" s="7">
        <f t="shared" si="38"/>
        <v>12992</v>
      </c>
      <c r="K844" s="7">
        <f t="shared" si="39"/>
        <v>94192</v>
      </c>
    </row>
    <row r="845" spans="9:11" x14ac:dyDescent="0.2">
      <c r="I845" s="7">
        <v>81300</v>
      </c>
      <c r="J845" s="7">
        <f t="shared" si="38"/>
        <v>13008</v>
      </c>
      <c r="K845" s="7">
        <f t="shared" si="39"/>
        <v>94308</v>
      </c>
    </row>
    <row r="846" spans="9:11" x14ac:dyDescent="0.2">
      <c r="I846" s="7">
        <v>81400</v>
      </c>
      <c r="J846" s="7">
        <f t="shared" si="38"/>
        <v>13024</v>
      </c>
      <c r="K846" s="7">
        <f t="shared" si="39"/>
        <v>94424</v>
      </c>
    </row>
    <row r="847" spans="9:11" x14ac:dyDescent="0.2">
      <c r="I847" s="7">
        <v>81500</v>
      </c>
      <c r="J847" s="7">
        <f t="shared" si="38"/>
        <v>13040</v>
      </c>
      <c r="K847" s="7">
        <f t="shared" si="39"/>
        <v>94540</v>
      </c>
    </row>
    <row r="848" spans="9:11" x14ac:dyDescent="0.2">
      <c r="I848" s="7">
        <v>81600</v>
      </c>
      <c r="J848" s="7">
        <f t="shared" si="38"/>
        <v>13056</v>
      </c>
      <c r="K848" s="7">
        <f t="shared" si="39"/>
        <v>94656</v>
      </c>
    </row>
  </sheetData>
  <hyperlinks>
    <hyperlink ref="M15" r:id="rId1" display="mailto:finanzas@globalstd.com"/>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1"/>
  <sheetViews>
    <sheetView topLeftCell="A46" zoomScale="90" zoomScaleNormal="90" zoomScalePageLayoutView="90" workbookViewId="0">
      <selection activeCell="B21" sqref="B21"/>
    </sheetView>
  </sheetViews>
  <sheetFormatPr baseColWidth="10" defaultColWidth="11.5" defaultRowHeight="15" x14ac:dyDescent="0.2"/>
  <cols>
    <col min="2" max="2" width="38.83203125" customWidth="1"/>
  </cols>
  <sheetData>
    <row r="3" ht="30.5" customHeight="1" x14ac:dyDescent="0.2"/>
    <row r="19" spans="2:2" ht="16" x14ac:dyDescent="0.2">
      <c r="B19" s="46"/>
    </row>
    <row r="20" spans="2:2" ht="16" x14ac:dyDescent="0.2">
      <c r="B20" s="46"/>
    </row>
    <row r="21" spans="2:2" ht="16" x14ac:dyDescent="0.2">
      <c r="B21" s="46"/>
    </row>
    <row r="22" spans="2:2" ht="16" x14ac:dyDescent="0.2">
      <c r="B22" s="46"/>
    </row>
    <row r="23" spans="2:2" ht="16" x14ac:dyDescent="0.2">
      <c r="B23" s="46"/>
    </row>
    <row r="24" spans="2:2" ht="16" x14ac:dyDescent="0.2">
      <c r="B24" s="46"/>
    </row>
    <row r="31" spans="2:2" ht="19.25" customHeight="1"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5"/>
  <sheetViews>
    <sheetView workbookViewId="0">
      <selection activeCell="A9" sqref="A9"/>
    </sheetView>
  </sheetViews>
  <sheetFormatPr baseColWidth="10" defaultColWidth="10.83203125" defaultRowHeight="15" x14ac:dyDescent="0.2"/>
  <cols>
    <col min="1" max="1" width="71" style="115" bestFit="1" customWidth="1"/>
    <col min="2" max="2" width="10.83203125" style="113"/>
    <col min="3" max="3" width="63.33203125" style="113" bestFit="1" customWidth="1"/>
    <col min="4" max="4" width="80" style="113" customWidth="1"/>
    <col min="5" max="16384" width="10.83203125" style="113"/>
  </cols>
  <sheetData>
    <row r="2" spans="1:3" x14ac:dyDescent="0.2">
      <c r="A2" s="115" t="s">
        <v>114</v>
      </c>
      <c r="B2" s="113" t="s">
        <v>115</v>
      </c>
    </row>
    <row r="3" spans="1:3" x14ac:dyDescent="0.2">
      <c r="A3" s="118" t="s">
        <v>158</v>
      </c>
      <c r="B3" s="113" t="s">
        <v>116</v>
      </c>
      <c r="C3" s="114"/>
    </row>
    <row r="4" spans="1:3" x14ac:dyDescent="0.2">
      <c r="A4" s="117" t="s">
        <v>159</v>
      </c>
      <c r="B4" s="113" t="s">
        <v>117</v>
      </c>
      <c r="C4" s="114"/>
    </row>
    <row r="5" spans="1:3" x14ac:dyDescent="0.2">
      <c r="A5" s="115" t="s">
        <v>113</v>
      </c>
      <c r="B5" s="113" t="s">
        <v>118</v>
      </c>
      <c r="C5" s="114"/>
    </row>
    <row r="6" spans="1:3" x14ac:dyDescent="0.2">
      <c r="A6" s="116" t="s">
        <v>86</v>
      </c>
      <c r="B6" s="113" t="s">
        <v>119</v>
      </c>
      <c r="C6" s="114"/>
    </row>
    <row r="7" spans="1:3" x14ac:dyDescent="0.2">
      <c r="A7" s="116" t="s">
        <v>89</v>
      </c>
      <c r="B7" s="113" t="s">
        <v>120</v>
      </c>
      <c r="C7" s="114"/>
    </row>
    <row r="8" spans="1:3" x14ac:dyDescent="0.2">
      <c r="A8" s="116" t="s">
        <v>160</v>
      </c>
      <c r="B8" s="113" t="s">
        <v>121</v>
      </c>
      <c r="C8" s="114"/>
    </row>
    <row r="9" spans="1:3" x14ac:dyDescent="0.2">
      <c r="A9" s="116" t="s">
        <v>161</v>
      </c>
      <c r="B9" s="113" t="s">
        <v>122</v>
      </c>
      <c r="C9" s="114"/>
    </row>
    <row r="10" spans="1:3" x14ac:dyDescent="0.2">
      <c r="A10" s="116"/>
      <c r="B10" s="113" t="s">
        <v>123</v>
      </c>
    </row>
    <row r="11" spans="1:3" x14ac:dyDescent="0.2">
      <c r="A11" s="118"/>
      <c r="B11" s="113" t="s">
        <v>124</v>
      </c>
    </row>
    <row r="12" spans="1:3" x14ac:dyDescent="0.2">
      <c r="A12" s="116"/>
      <c r="B12" s="113" t="s">
        <v>125</v>
      </c>
    </row>
    <row r="13" spans="1:3" x14ac:dyDescent="0.2">
      <c r="A13" s="116"/>
      <c r="B13" s="113" t="s">
        <v>126</v>
      </c>
    </row>
    <row r="14" spans="1:3" x14ac:dyDescent="0.2">
      <c r="A14" s="116"/>
      <c r="B14" s="113" t="s">
        <v>127</v>
      </c>
    </row>
    <row r="15" spans="1:3" x14ac:dyDescent="0.2">
      <c r="A15" s="118"/>
      <c r="C15" s="114"/>
    </row>
    <row r="16" spans="1:3" x14ac:dyDescent="0.2">
      <c r="A16" s="116"/>
      <c r="C16" s="114"/>
    </row>
    <row r="17" spans="1:3" x14ac:dyDescent="0.2">
      <c r="C17" s="114"/>
    </row>
    <row r="18" spans="1:3" x14ac:dyDescent="0.2">
      <c r="A18" s="119"/>
      <c r="C18" s="114"/>
    </row>
    <row r="19" spans="1:3" x14ac:dyDescent="0.2">
      <c r="A19" s="118"/>
      <c r="B19" s="113" t="s">
        <v>128</v>
      </c>
      <c r="C19" s="114"/>
    </row>
    <row r="20" spans="1:3" x14ac:dyDescent="0.2">
      <c r="A20" s="116"/>
      <c r="B20" s="113" t="s">
        <v>129</v>
      </c>
    </row>
    <row r="21" spans="1:3" x14ac:dyDescent="0.2">
      <c r="A21" s="116"/>
    </row>
    <row r="22" spans="1:3" x14ac:dyDescent="0.2">
      <c r="A22" s="116"/>
      <c r="C22" s="114"/>
    </row>
    <row r="23" spans="1:3" x14ac:dyDescent="0.2">
      <c r="A23" s="116"/>
      <c r="C23" s="114"/>
    </row>
    <row r="24" spans="1:3" x14ac:dyDescent="0.2">
      <c r="A24" s="116"/>
      <c r="C24" s="114"/>
    </row>
    <row r="25" spans="1:3" x14ac:dyDescent="0.2">
      <c r="C25" s="114"/>
    </row>
    <row r="26" spans="1:3" x14ac:dyDescent="0.2">
      <c r="A26" s="116"/>
      <c r="C26" s="114"/>
    </row>
    <row r="27" spans="1:3" x14ac:dyDescent="0.2">
      <c r="A27" s="116"/>
      <c r="C27" s="114"/>
    </row>
    <row r="29" spans="1:3" x14ac:dyDescent="0.2">
      <c r="A29" s="116"/>
      <c r="C29" s="114"/>
    </row>
    <row r="30" spans="1:3" x14ac:dyDescent="0.2">
      <c r="A30" s="116"/>
    </row>
    <row r="31" spans="1:3" x14ac:dyDescent="0.2">
      <c r="A31" s="117"/>
    </row>
    <row r="32" spans="1:3" x14ac:dyDescent="0.2">
      <c r="A32" s="116"/>
    </row>
    <row r="33" spans="1:2" x14ac:dyDescent="0.2">
      <c r="A33" s="116"/>
    </row>
    <row r="34" spans="1:2" x14ac:dyDescent="0.2">
      <c r="A34" s="119"/>
    </row>
    <row r="35" spans="1:2" x14ac:dyDescent="0.2">
      <c r="A35" s="116"/>
    </row>
    <row r="36" spans="1:2" x14ac:dyDescent="0.2">
      <c r="A36" s="118"/>
    </row>
    <row r="37" spans="1:2" x14ac:dyDescent="0.2">
      <c r="A37" s="116"/>
    </row>
    <row r="38" spans="1:2" x14ac:dyDescent="0.2">
      <c r="A38" s="116"/>
      <c r="B38" s="115"/>
    </row>
    <row r="39" spans="1:2" x14ac:dyDescent="0.2">
      <c r="A39" s="118"/>
      <c r="B39" s="115"/>
    </row>
    <row r="40" spans="1:2" x14ac:dyDescent="0.2">
      <c r="A40" s="118"/>
      <c r="B40" s="115"/>
    </row>
    <row r="41" spans="1:2" x14ac:dyDescent="0.2">
      <c r="A41" s="117"/>
      <c r="B41" s="119"/>
    </row>
    <row r="42" spans="1:2" x14ac:dyDescent="0.2">
      <c r="A42" s="116"/>
      <c r="B42" s="119"/>
    </row>
    <row r="43" spans="1:2" x14ac:dyDescent="0.2">
      <c r="A43" s="118"/>
      <c r="B43" s="115"/>
    </row>
    <row r="44" spans="1:2" x14ac:dyDescent="0.2">
      <c r="B44" s="115"/>
    </row>
    <row r="45" spans="1:2" x14ac:dyDescent="0.2">
      <c r="B45" s="115"/>
    </row>
  </sheetData>
  <sortState ref="A3:A43">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Hoja de registro</vt:lpstr>
      <vt:lpstr>Variedad de temas en planta</vt:lpstr>
      <vt:lpstr>Hoja1</vt:lpstr>
      <vt:lpstr>Hoja3</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dc:creator>
  <cp:lastModifiedBy>Usuario de Microsoft Office</cp:lastModifiedBy>
  <cp:lastPrinted>2015-12-24T03:04:16Z</cp:lastPrinted>
  <dcterms:created xsi:type="dcterms:W3CDTF">2014-11-24T01:53:11Z</dcterms:created>
  <dcterms:modified xsi:type="dcterms:W3CDTF">2018-01-05T18:05:35Z</dcterms:modified>
</cp:coreProperties>
</file>